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activeTab="1"/>
  </bookViews>
  <sheets>
    <sheet name="Hoja3" sheetId="12" r:id="rId1"/>
    <sheet name="Hoja6" sheetId="9" r:id="rId2"/>
    <sheet name="Hoja1" sheetId="10" state="hidden" r:id="rId3"/>
  </sheets>
  <definedNames>
    <definedName name="_xlnm._FilterDatabase" localSheetId="1" hidden="1">Hoja6!$A$4:$AA$66</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12" l="1"/>
  <c r="C17" i="12"/>
  <c r="B17" i="12"/>
</calcChain>
</file>

<file path=xl/sharedStrings.xml><?xml version="1.0" encoding="utf-8"?>
<sst xmlns="http://schemas.openxmlformats.org/spreadsheetml/2006/main" count="1199" uniqueCount="351">
  <si>
    <t>Estados Financieros</t>
  </si>
  <si>
    <t>Control Financiero</t>
  </si>
  <si>
    <t>02 - AUDITORIA DE DESEMPEÑO</t>
  </si>
  <si>
    <t>DIRECCIÓN SECTOR PARTICIPACION CIUDADANA Y DESARROLLO LOCAL</t>
  </si>
  <si>
    <t>2021-06-30</t>
  </si>
  <si>
    <t>3.3.3.2</t>
  </si>
  <si>
    <t>Gestión Presupuestal</t>
  </si>
  <si>
    <t>01 - AUDITORIA DE REGULARIDAD</t>
  </si>
  <si>
    <t>3.3.3.1</t>
  </si>
  <si>
    <t>3.3.1.3</t>
  </si>
  <si>
    <t>3.3.1.2</t>
  </si>
  <si>
    <t>Gestión Contractual</t>
  </si>
  <si>
    <t>Control Gestión</t>
  </si>
  <si>
    <t>3.3.1.1</t>
  </si>
  <si>
    <t>3.3.1</t>
  </si>
  <si>
    <t>3.2.1.1</t>
  </si>
  <si>
    <t>Planes, Programas y Proyectos y/o Plan Estrátegico</t>
  </si>
  <si>
    <t>Control de Resultados</t>
  </si>
  <si>
    <t>3.1.3.2</t>
  </si>
  <si>
    <t>3.1.3.1</t>
  </si>
  <si>
    <t>Control Fiscal Interno</t>
  </si>
  <si>
    <t>3.1.1</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</si>
  <si>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</si>
  <si>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</si>
  <si>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</si>
  <si>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</si>
  <si>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</si>
  <si>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</si>
  <si>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</si>
  <si>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</si>
  <si>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</si>
  <si>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</si>
  <si>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</si>
  <si>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</si>
  <si>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</si>
  <si>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</si>
  <si>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</si>
  <si>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</si>
  <si>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</si>
  <si>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Dependencia</t>
  </si>
  <si>
    <t>Código entidad</t>
  </si>
  <si>
    <t>No.</t>
  </si>
  <si>
    <t>INFRAESTRUCTURA</t>
  </si>
  <si>
    <t>2020-07-15</t>
  </si>
  <si>
    <t>PLANEACIÓN</t>
  </si>
  <si>
    <t>3.3.2.1</t>
  </si>
  <si>
    <t>3.3.3.3</t>
  </si>
  <si>
    <t>CONTRATACION</t>
  </si>
  <si>
    <t>2020-09-01</t>
  </si>
  <si>
    <t>PLANEACION</t>
  </si>
  <si>
    <t>2020-11-01</t>
  </si>
  <si>
    <t>CONTROL DOCUMENTAL</t>
  </si>
  <si>
    <t>3.1.4.1</t>
  </si>
  <si>
    <t>CAPACITACIONES REALIZADAS</t>
  </si>
  <si>
    <t>MESAS DE TRABAJO</t>
  </si>
  <si>
    <t>3.3.2</t>
  </si>
  <si>
    <t>3.3.3</t>
  </si>
  <si>
    <t>3.3.4</t>
  </si>
  <si>
    <t>3.3.5</t>
  </si>
  <si>
    <t>CONTROL CONTRACTUAL</t>
  </si>
  <si>
    <t>AREA DE CONTRATACION</t>
  </si>
  <si>
    <t>2020-08-01</t>
  </si>
  <si>
    <t>3.1.1.1</t>
  </si>
  <si>
    <t>11</t>
  </si>
  <si>
    <t>FONDO DE DESARROLLO LOCAL DE SUBA</t>
  </si>
  <si>
    <t>HALLAZGO ADMINISTRATIVO CON PRESUNTA INCIDENCIA DISCIPLINARIA - POR ENTREGA TARDÍA DE LOS EXPEDIENTES OBJETO DE AUDITORÍA Y NO ENTREGA DE LOS EXPEDIENTES DE MULTAS NOS. 403 DE 2004 Y 59 DE 2013 DEL FDLS</t>
  </si>
  <si>
    <t>FALLAS EN EL CONTROL DE ARCHIVO DE EXPEDIENTES DE VIGENCIAS ANTERIORES</t>
  </si>
  <si>
    <t>ELABORAR REPORTES DE CONTROL MENSUALES INTERNOS POR PARTE DEL PROCESO DE COBRO PERSUASIVO QUE PERMITAN IDENTIFICAR EL ESTADO DEL EXPEDIENTE Y EL INGRESO DE LA DOCUMENTACIÓN EN EL ÁREA DE ARCHIVO</t>
  </si>
  <si>
    <t>REPORTES MENSUALES</t>
  </si>
  <si>
    <t># REPORTES MENSUALES</t>
  </si>
  <si>
    <t>ÁREA DE JURÍDICA (GRUPO DE COBRO PERSUASIVO)</t>
  </si>
  <si>
    <t>2021-08-30</t>
  </si>
  <si>
    <t>SOLICITAR EL APOYO AL ÁREA DE GESTIÓN DOCUMENTAL PARA LA DIGITALIZACIÓN, INVENTARIO E IDENTIFICACIÓN DE LOS EXPEDIENTES QUE SE ENCUENTRAN EN ETAPA DE COBRO PERSUASIVO.</t>
  </si>
  <si>
    <t>SOLICITUD REALIZADA</t>
  </si>
  <si>
    <t># DE SOLICITUDES REALIZADAS</t>
  </si>
  <si>
    <t>HALLAZGO ADMINISTRATIVO CON PRESUNTA INCIDENCIA DISCIPLINARIA - POR LA NO PRESENTACIÓN DE SOPORTES A LAS COTIZACIONES AL SISTEMA DE SEGURIDAD SOCIAL Y PARAFISCALES, DE TODO PERSONAL PRESENTADO PARA LA EJECUCIÓN DE LOS CONTRATOS   NROS. 104/2013 Y 239/2016, CON 2 CASOS.</t>
  </si>
  <si>
    <t>FALENCIA EN EL SEGUIMIENTO DE LA DOCUMENTACION QUE REPOSA EN LOS EXPEDIENTES CONTRACTUALES</t>
  </si>
  <si>
    <t>ESTABLECER AL INTERIOR DEL AREA DE INFRAESTRUTURA REVISION DEL EXPEDIENTE DE MANERA MENSUAL Y PERIODICA POR PARTE DEL LIDER DEL AREA, INTERVENTOR, EL GESTOR DOCUMENTAL Y QUIEN EJERCE COMO APOYO A LA SUPERVISION SOBRE LA GARANTIA DE LOS DOCUMENTOS</t>
  </si>
  <si>
    <t>CONTROL DOCUMENTAL Y DE EJECUCION</t>
  </si>
  <si>
    <t># DE REVISIONES MENSUALES REALIZADAS</t>
  </si>
  <si>
    <t>AREA DE INFRAESTRUCTURA</t>
  </si>
  <si>
    <t>2020-01-01</t>
  </si>
  <si>
    <t>2020-10-01</t>
  </si>
  <si>
    <t>CONTAR CON UN EQUIPO INTERDISCIPLINARIO PARA LA REVISION INTEGRAL DE LOS SOPORTES QUE HAGAN PARTE DE LOS COMPONENTES COMO SEGURIDAD, SOCIAL Y SALUD EN EL TRABAJO, PLAN DE GESTION SOCIAL, MANUAL AMBIENTAL DE OBRA (MAO)</t>
  </si>
  <si>
    <t>EQUIPO INTERDISCIPLINARIO</t>
  </si>
  <si>
    <t>ALCALDE LOCAL-AREA DE INFRAESTRUCTURA</t>
  </si>
  <si>
    <t>2020-03-01</t>
  </si>
  <si>
    <t>HALLAZGO ADMINISTRATIVO POR FALENCIAS DE CONTROL FISCAL INTERNO Y DOCUMENTAL EN LOS EXPEDIENTES CONTRACTUALES, LOS REGISTROS EN EL SIVICOF, SECOP Y EN GENERAL EN TODA LA DOCUMENTACIÓN SOPORTE.</t>
  </si>
  <si>
    <t>1. NO EXIGENCIA DEL CUMPLIMIENTO DE LOS LINEAMIENTOS INTERNOS Y EXTERNOS EN MATERIA DE ARCHIVO. 2. DESARTICULACIÓN ENTRE LAS ÁREAS INVOLUCRADAS DE LAS SERIES DOCUMENTALES. 3. DESCONOCIMIENTO DE LAS POLITICAS DE CONSERVACIÓN DE LOS DOCUMENTOS DESDE SU CREACIÓN HASTA SU DISPOSICIÓN FINAL. 4. INSUFICIENCIA EN EL CONOCIMIENTO SOBRE LOS DEBERES, OBLIGACIONES Y RESPONSABILIDADES  DEL  APOYO A LA SUPERVISIÓN.</t>
  </si>
  <si>
    <t>REALIZAR (2) MESAS DE TRABAJO CON LOS LÍDERES DE LOS PROCESOS Y APOYO A LA SUPERVISIÓN CON EL FIN DE DAR LINEAMIENTOS DE GESTIÓN DOCUMENTAL Y COORDINAR LA RECOPILACIÓN DE LA DOCUMENTACIÓN QUE REPOSA EN LAS DIFERENTES ÁREAS DE LA ALCALDÍA LOCAL DE SUBA AL ARCHIVO DE GESTIÓN.</t>
  </si>
  <si>
    <t>NÚMERO DE MESAS REALIZADAS  / NÚMERO DE MESAS PROGRAMADAS</t>
  </si>
  <si>
    <t>GESTIÓN DOCUMENTAL</t>
  </si>
  <si>
    <t>REALIZAR (5) JORNADAS DE CAPACITACIÓN Y ACOMPAÑAMIENTO A TODAS LAS ÁREAS DE LA ALCALDÍA LOCAL DE SUBA PARA SENSIBILIZAR LAS DIRECTRICES DEL ACUERDO 042 DE 2002 QUE ESTABLECE LA OBLIGATORIEDAD DE LA ORGANIZACIÓN DE LOS ARCHIVOS DE GESTIÓN.</t>
  </si>
  <si>
    <t>PORCENTAJE DE LAS CAPACITACIONES Y ACOMPAÑAMIENTO DE ARCHIVO</t>
  </si>
  <si>
    <t>NÚMERO DE CAPACITACIONES Y ACOMPAÑAMIENTOS REALIZADOS  / NÚMERO DE CAPACITACIONES Y ACOMPAÑAMIENTOS PROGRAMADOS</t>
  </si>
  <si>
    <t>REALIZAR (2) JORNADAS DE CAPACITACIÓN AL PERSONAL DE APOYO A LA SUPERVISIÓN Y CONTRATISTAS EN LOS REQUISITOS Y MANEJO DE LA PLATAFORMA SECOP LL.</t>
  </si>
  <si>
    <t>PORCENTAJE DE LAS CAPACITACIONES SECOP II</t>
  </si>
  <si>
    <t>NÚMERO DE CAPACITACIONES REALIZADAS  / NÚMERO DE CAPACITACIONES  PROGRAMADAS</t>
  </si>
  <si>
    <t>GESTIÓN CONTRACTUAL</t>
  </si>
  <si>
    <t>3.1.2.1</t>
  </si>
  <si>
    <t>HALLAZGO ADMINISTRATIVO -POR FALENCIAS EN LA FASE PRE-CONTRACTUAL Y CONTRACTUAL DEL CPS NO. 209 DE 2014 MANTENIMIENTO Y REPARACIÓN PARQUE AUTOMOTOR FDLS. CON 5 CASOS.</t>
  </si>
  <si>
    <t>FALENCIA PRE Y POST CONTRACTUAL POR LAS PERSONAS DESIGNADAS EN EL AREA DE CONTRATACION Y APOYO A LA SUPERVISION</t>
  </si>
  <si>
    <t>DAR CUMPLIMIENTO A LA NORMATIVIDAD VIGENTE EN TEMAS DE CONTRATACION, LOS LINEAMIENTOS ESTABLECIDOS POR EL MANUAL DE CONTRATACION DE LA ENTIDAD, MANUAL DE SUPERVISION E INTERVENTORIA Y LOS PARAMETROS ESTABLECIDOS POR LA ENTIDAD COLOMBIA COMPRA EFICIENTEÇ</t>
  </si>
  <si>
    <t>SEGUIMIENTO CONTRACTUAL</t>
  </si>
  <si>
    <t># DE CONTRATOS CON EL CUMPLIMIENTO DE LOS REQUISITOS NORMATIVOS</t>
  </si>
  <si>
    <t>2020-11-10</t>
  </si>
  <si>
    <t>3.1.2.2</t>
  </si>
  <si>
    <t>HALLAZGO ADMINISTRATIVO CON INCIDENCIA FISCAL -POR EL RECONOCIMIENTO Y PAGO DE MANTENIMIENTO Y REPARACIÓN DE VEHÍCULOS DADOS DE BAJA, IVA ADICIONAL Y PRECIOS DE LOS ÍTEMS CONTRACTUALES POR ENCIMA DE LA OFERTA ECONÓMICA ACEPTADA, A TRAVÉS DEL CPS NO. 209 DE 2014 SUSCRITO POR EL FDLS, POR VALOR DE $ 22.601.333.CON 3 CASOS</t>
  </si>
  <si>
    <t>FALENCIA DE SEGUIMIENTO Y CONTROL DE QUIEN EJERCIO COMO APOYO A LA SUPERVISION DEL CONTRATO SUJETO DE LA OBSERVACION</t>
  </si>
  <si>
    <t>IMPLEMENTAR LOS FORMATOS DE CONTROL  ESTABLECIDOS POR LA SECRETARIA DE GOBIERNO MEDIANTE EL MODELO INTEGRADO DE PLANEACION Y GESTION FRENTE AL MANTENIMIENTO, REPARACION, COMBUSTIBLE DE LOS VEHICULOS DE LA ALS Y AQUELLOS QUE QUE MEJOREN LA GESTION DE DICHO CONTROL</t>
  </si>
  <si>
    <t># VEHICULOS DE LA ALS CON LOS FORMATOS IMPLEMENTADOS</t>
  </si>
  <si>
    <t>APOYO A LA SUPERVISION-FDLS</t>
  </si>
  <si>
    <t>REALIZAR COMITÉ DE INVENTARIOS PARA EVALUACION Y APROBACION DE VEHICULOS QUE DEBAN DARSE DE BAJA</t>
  </si>
  <si>
    <t>CONTROL DE INVENTARIOS</t>
  </si>
  <si>
    <t># DE VEHICULOS PARA DAR DE BAJA</t>
  </si>
  <si>
    <t>COMITÉ DE INVENTARIOS ALS</t>
  </si>
  <si>
    <t>REALIZAR SENSIBILIZACION A LOS APOYOS A LA SUPERVISION SOBRE EL REVISION, CONTROL, SEGUIMIENTO DE LA ETAPA CONTRACTUAL Y POST CONTRACTUAL RESPECTO A LAS NORMAS Y LINEAMIENTOS ESTABLECIDOS</t>
  </si>
  <si>
    <t># DE SENSIBILIZACIONES REALIZADAS</t>
  </si>
  <si>
    <t>AREA DE CONTRATACION-CALIDAD- PLANEACION-FINANCIERA</t>
  </si>
  <si>
    <t>HALLAZGO ADMINISTRATIVO CON PRESUNTA INCIDENCIA DISCIPLINARIA - POR LA MODIFICACIÓN DEL PERSONAL PRESENTADO EN LA PROPUESTA, SIN CUMPLIMIENTO DE LOS LINEAMIENTOS IMPARTIDOS PARA TAL FIN EN EL CI NO. 239/2016.</t>
  </si>
  <si>
    <t>FALENCIA POR NO DEJAR POR ESCRITO EL CAMBIO DEL PERSONAL PRESENTADO EN LA PROPUESTA</t>
  </si>
  <si>
    <t>EMITIR CERTIFICACION FORMAL POR PARTE DE QUIENES INTERVIENEN COMO CONTROL EN LA EJECUCION (INTERVENTOR Y APOYO A LA SUPERVISION), FRENTE A LOS CAMBIOS DEL PERSONAL Y DARLO A CONOCER EN EL COMITÉ DE OBRA PARA TAL FIN</t>
  </si>
  <si>
    <t>SEGUIMIENTO PRECONTRACTUAL</t>
  </si>
  <si>
    <t># DE CERTIFCACIONES EMITIDAS Y SOCIALIZADA EN COMITÉ DE OBRA</t>
  </si>
  <si>
    <t>HALLAZGO ADMINISTRATIVO CON INCIDENCIA FISCAL POR VALOR DE $5.551.191 Y PRESUNTA INCIDENCIA DISCIPLINARIA, POR DEFICIENCIAS CONSTRUCTIVAS.</t>
  </si>
  <si>
    <t>DAÑO EN JUNTAS, DEPRESIONES Y FISURAS EN CARPETA ASFALTICA</t>
  </si>
  <si>
    <t>EJECUTAR LAS ACTIVIDADES DE MEJORA DE LAS JUNTAS, FISURAS Y DEMÁS ACTIVIDADES QUE SE REQUIERAN PARA GARANTIZAR LA DURACIÓN EN EL TIEMPO DE LOS SEGMENTOS VIALES OBJETO DE INTERVENCIÓN.</t>
  </si>
  <si>
    <t>INFORME TECNICO DETALLADO CON OBSERVACIONES ATENDIDAS</t>
  </si>
  <si>
    <t>NO. DE INFORMES TECNICOS</t>
  </si>
  <si>
    <t>HALLAZGO ADMINISTRATIVO POR DEFICIENCIAS EN LA GESTIÓN DOCUMENTAL.</t>
  </si>
  <si>
    <t>1. INADECUADO MANEJO DE LA DOCUMENTACIÓN EN EL SEGUIMIENTO A  LA EJECUCIÓN DE LOS CONTRATOS POR PARTE DEL PERSONAL DE APOYO A LA SUPERVISIÓN. 2. CARENCIA EN LA  APLICACIÓN DE  PUNTOS DE CONTROL EFECTIVOS.  3. INSUFICIENCIA EN EL CONOCIMIENTO SOBRE LOS DEBERES, OBLIGACIONES Y RESPONSABILIDADES  DEL  APOYO A LA SUPERVISIÓN.</t>
  </si>
  <si>
    <t>REALIZAR (2) MESAS DE TRABAJO Y CAPACITACIONES CON LOS LÍDERES Y APOYO A LA SUPERVISIÓN CON EL FIN DE SENSIBILIZARLES EN EL MANEJO DE LA INFORMACIÓN Y DOCUMENTACIÓN EN EL SEGUIMIENTO Y VIGILANCIA DE LA EJECUCIÓN Y LIQUIDACIÓN DE LOS CONTRATOS, ASÍ COMO EL USO DE ESTRATEGIAS PARA MEJORAR LAS BUENAS PRÁCTICAS  Y ACTIVIDADES DE LOS SUPERVISORES   EN EL EJERCICIO DE SUS OBLIGACIONES Y RESPONSABILIDADES EN TODAS ÁREAS DE LA ALCALDÍA LOCAL DE SUBA.</t>
  </si>
  <si>
    <t>PORCENTAJE  DE MESAS DE TRABAJO Y CAPACITACIONES REALIZADAS</t>
  </si>
  <si>
    <t>N° MESAS DE TRABAJO Y CAPACITACIONES EJECUTADAS/N° MESAS DE TRABAJO Y CAPACITACIONES PROYECTADAS</t>
  </si>
  <si>
    <t>GESTIÓN CONTRACTUAL-GESTIÓN DOCUMENTAL</t>
  </si>
  <si>
    <t>DISEÑAR E IMPLEMENTAR UN FORMATO TIPO CHECK LIST DE LA SERIE DE CONTRATOS, CON EL FIN DE HACER SEGUIMIENTO Y ARTICULAR LOS REQUISITOS QUE SOPORTAN CADA PAGO CONTRACTUAL, ENTRE LAS DIFERENTES ÁREAS QUE INTERVIENEN.</t>
  </si>
  <si>
    <t>FORMATO LISTA DE CHEQUEO DISEÑADO E IMPLEMENTADO</t>
  </si>
  <si>
    <t>HALLAZGO ADMINISTRATIVO -POR LA MODIFICACIÓN DEL EQUIPO DE TRABAJO, SIN PREVIA AUTORIZACIÓN, DENTRO DE LA EJECUCIÓN DEL CONTRATO DE OBRA PÚBLICA NO. 207 DE 2017</t>
  </si>
  <si>
    <t>3.1.4.2</t>
  </si>
  <si>
    <t>HALLAZGO ADMINISTRATIVO -POR LA PUBLICACIÓN EXTEMPORÁNEA Y/O NO PUBLICACIÓN DE LOS ACTOS ADMINISTRATIVOS EN LA PLATAFORMA SECOP I DE LOS CONTRATOS NOS. 209/2014, 239/2016 Y 207/2017.</t>
  </si>
  <si>
    <t>FALENCIA EN EL CONTROL Y SEGUIMIENTO DE LAS PERSONAS DESIGNADAS PARA LA PUBLICACION DE LOS DOCUMENTOS</t>
  </si>
  <si>
    <t>PUBLICAR TODA LA INFORMACION Y DOCUMENTOS DE LOS CONTRATOS EN LAS PLATAFORMAS PARA TAL FIN</t>
  </si>
  <si>
    <t>CONTROL PRECONTRACTUAL</t>
  </si>
  <si>
    <t># DE CONTRATOS PUBLICADOS CONFORME A LOS REQUISITOS</t>
  </si>
  <si>
    <t>3.1.4.3</t>
  </si>
  <si>
    <t>HALLAZGO ADMINISTRATIVO -POR FALENCIAS DOCUMENTALES EN LOS CONTRATOS NOS. 104/2013, 209/2014, 239/2016 Y 207/2017.</t>
  </si>
  <si>
    <t>HALLAZGO ADMINISTRATIVO POR BAJO CUMPLIMIENTO EN LAS METAS FÍSICAS DE LOS PROYECTOS DE INVERSIÓN DEL PLAN DE DESARROLLO LOCAL EN LA VIGENCIA 2019.</t>
  </si>
  <si>
    <t>DINÁMICAS EN CAMBIOS DE ADMINISTRACIÓN QUE AFECTAN LA PLANEACIÓN EN LO REFERENTE AL CUMPLIMIENTO DE METAS</t>
  </si>
  <si>
    <t>ELABORAR E IMPLEMENTAR UNA HERRAMIENTA DE CONTROL DONDE SE ESTABLEZCAN ACTIVIDADES, RESPONSABLES, INDICADORES Y TIEMPOS, CON EL OBJETIVO DE MEJORAR EL CUMPLIMIENTO AL PLAN OPERATIVO ANUAL DE INVERSIONES</t>
  </si>
  <si>
    <t>PORCENTAJE DE CUMPLIMIENTO EN LA HERRAMIENTA DE CONTROL DEFINIDA</t>
  </si>
  <si>
    <t>NO. DE ACTIVIDADES EJECUTADAS/NO. DE ACTIVIDADES DEFINIDAS EN LA HERRAMIENTA DE CONTROL</t>
  </si>
  <si>
    <t>HALLAZGO ADMINISTRATIVO CON INCIDENCIA FISCAL Y PRESUNTA INCIDENCIA DISCIPLINARIA - POR ARCHIVO DEL EXPEDIENTE DE MULTA NO. 248 DE 2007 DEL FDLS, SOPORTADO MEDIANTE LA RESOLUCIÓN NO. 717 DEL 17 DE JULIO DE 2017 QUE RESOLVIÓ LA PERDIDA DE LA EJECUTORIA DEL TÍTULO RESOLUCIÓN NO. 1026 DEL 30 DE OCTUBRE DE 2009, ESTANDO ACTIVO EL PROCESO EN COBRO COACTIVO, GENERANDO DETRIMENTO PATRIMONIAL EN CUANTÍA DE $15.237.960</t>
  </si>
  <si>
    <t>DESCONOCIMIENTO DEL PROCEDIMIENTO VIGENTE PARA SURTIR LAS ETAPAS DE SUSTANCIACIÓN Y RESOLUCIÓN DE FONDO</t>
  </si>
  <si>
    <t>VERIFICAR PREVIAMENTE LOS EXPEDIENTES EN EL APLICATIVO SIACTUA EN DONDE SE GARANTICE QUE LA INFORMACIÓN SEA ACORDE A LA PRESENTADA EN FÍSICO EN EL EXPEDIENTE, CON EL OBJETIVO DE EVITAR QUE SE GESTIONEN ACTUACIONES O IMPULSOS INNECESARIOS.</t>
  </si>
  <si>
    <t>VERIFICACIONES REALIZADAS</t>
  </si>
  <si>
    <t># DE VERIFICACIONES REALIZADAS</t>
  </si>
  <si>
    <t>HALLAZGO ADMINISTRATIVO. POR LA AUTORIZACIÓN DE PAGOS SIN EL CUMPLIMIENTO DE LOS REQUISITOS E INCUMPLIMIENTO DE LAS ESPECIFICACIONES TÉCNICAS DEL RECURSO HUMANO DURANTE LA EJECUCIÓN DEL CPS NO. 266 DE 2017.</t>
  </si>
  <si>
    <t>FALENCIA EN EL CONTROL DE LOS REQUISITOS EXIGIDOS EN LA FORMA DE PAGO Y PLIEGO DE CONDICIONES (ESTUDIOS PREVIOS, ANEXO TECNICO, MINUTA CONTRACTUAL)</t>
  </si>
  <si>
    <t>SENSIBILIZAR A QUIENES EJERCEN COMO APOYOS A LA SUPERVISION SOBRE EL MANUAL DE CONTRATACION, EL MANUAL DE SUPERVISION Y/O INTERVENTORIA Y DEMAS LINEAMIENTOS SOBRE LA GESTION TECNICA, ADMINSITRATIVA Y FINANCIERA EN EL SEGUIMIENTO DE LA EJECUCION CONTRACTUAL</t>
  </si>
  <si>
    <t>CONTROL DE EJECUCION</t>
  </si>
  <si>
    <t>CONTRATACION-CALIDAD-DESPACHO</t>
  </si>
  <si>
    <t>2019-12-01</t>
  </si>
  <si>
    <t>2020-08-31</t>
  </si>
  <si>
    <t>FALENCIA EN EL SEGUIMIENTO POR LOS RESPONSABLES FRENTE A LA INFORMACION PUBLICADA EN LAS PLATAORMAS PARA TAL FIN</t>
  </si>
  <si>
    <t>ADELANTAR UN SEGUIMIENTO POR PARTE DE LOS ABOGADOS DE LA OFICINA DE CONTRATACIÓN ADSCRITO A CADA PROCESO  CONTRACTUAL PARA CUMPLIR CON LA PUBLICACIÓN EN LOS TÉRMINOS ESTABLECIDOS EN LA PLATAFORMA SECOP</t>
  </si>
  <si>
    <t>PRINCIPIO DE PUBLICIDAD</t>
  </si>
  <si>
    <t># DE SEGUIMIENTO Y CONTROL DE LA PUBLICACION EN EL SECOP</t>
  </si>
  <si>
    <t>FALENCIA EN EL EJERCICIO COMO APOYO A LA SUPERVISION</t>
  </si>
  <si>
    <t>SENSIBILIZAR A QUIENES EJERCEN COMO APOYOS A LA SUPERVISION SOBRE EL TRAMITE E INTERVENCION DOCUMENTAL DE ACUERDO A LOS LINEAMIENTOS ESTABLECIDOS POR LA SDG Y ELN ARCHIVO GENERAL DE LA NACION</t>
  </si>
  <si>
    <t>AREA DE ARCHIVO</t>
  </si>
  <si>
    <t>HALLAZGO ADMINISTRATIVO POR DEBILIDADES EN EL REGISTRO, CONTROL Y SEGUIMIENTO DE LAS MULTAS IMPUESTAS POR LA ALCALDÍA LOCAL DE SUBA.</t>
  </si>
  <si>
    <t>INOPORTUNIDAD EN EL REPORTE DE MULTAS AL ÁREA CONTABLE, IMPIDIENDO  REALIZAR EL RECONOCIMIENTO Y ESTADO DE LAS MULTAS</t>
  </si>
  <si>
    <t>REMITIR DURANTE LOS PRIMEROS 5 DÍAS DEL MES, MEDIANTE MEMORANDO A CONTABILIDAD LAS MULTAS IMPUESTAS POR LA ENTIDAD</t>
  </si>
  <si>
    <t>MEMORANDOS REPORTADOS RECONOCIMIENTO Y ESTADO DE LAS MULTAS</t>
  </si>
  <si>
    <t>NO. MEMORANDOS REPORTADOS Y ENVIADO PARA RECONOCIMIENTO Y ESTADO DE LAS MULTAS</t>
  </si>
  <si>
    <t>ÁREA DE GESTIÓN POLICIVA Y JURÍDICA</t>
  </si>
  <si>
    <t>FALENCIAS EN EL REGISTRO, CONTROL Y SEGUIMIENTO DE LAS MULTAS IMPUESTAS POR LA ALCALDÍA LOCAL DE SUBA</t>
  </si>
  <si>
    <t>REALIZAR EL RECONOCIMIENTO DE LA MULTA EN EL APLICATIVO CONTABLE, DENTRO DE LOS 10 DÍAS SIGUIENTES A LA RECEPCIÓN DE MEMORANDOS POR PARTE DE GESTIÓN POLICIVA.</t>
  </si>
  <si>
    <t>REGISTRO LIBROS AUXILIARES RECONOCIMIENTO DE MULTAS</t>
  </si>
  <si>
    <t>NO. REGISTROS EN LIBROS AUXILIARES DE MULTAS</t>
  </si>
  <si>
    <t>ÁREA CONTABLE</t>
  </si>
  <si>
    <t>HALLAZGO ADMINISTRATIVO CON PRESUNTA INCIDENCIA DISCIPLINARIA. POR NO PUBLICACIÓN DE LA MODIFICACIÓN NO. 2 DEL CONTRATO DE PRESTACIÓN DE SERVICIOS 266 DE 2017, EN LA PLATAFORMA SECOP I.</t>
  </si>
  <si>
    <t>HALLAZGO ADMINISTRATIVO POR NO REGISTRO DE LAS PARTIDAS CORRESPONDIENTES A LOS CONTRATOS DE INTERVENTORÍA; FALTA DE INFORMACIÓN SUFICIENTE Y RELEVANTE EN LAS NOTAS A LOS ESTADOS FINANCIEROS Y SUMINISTRO DE INFORMACIÓN POR PARTE DE LA ADMINISTRACIÓN LOCAL.</t>
  </si>
  <si>
    <t>FALENCIAS EN EL REGISTRO DE LAS PARTIDAS CORRESPONDIENTES A LOS CONTRATOS DE INTERVENTORÍA QUE SE DEBIERON SUSCRIBIR CON MOTIVO DE LAS OBRAS ADELANTADAS BAJO LOS CONTRATOS RELACIONADOS</t>
  </si>
  <si>
    <t>REALIZAR EL RECONOCIMIENTO DE LOS CONTRATOS DE INTERVENTORÍA DE OBRAS</t>
  </si>
  <si>
    <t>REGISTRO LIBROS AUXILIARES CONTRATOS DE INTERVENTORÍA DE OBRAS</t>
  </si>
  <si>
    <t>NO. DOCUMENTOS DE LIBROS AUXILIARES</t>
  </si>
  <si>
    <t>2020-12-01</t>
  </si>
  <si>
    <t>HALLAZGO ADMINISTRATIVO. POR FALLAS EN LA GESTIÓN DOCUMENTAL DEL CONTRATO DE PRESTACIÓN DE SERVICIOS 266 DE 2017 Y 218 DE 2018.</t>
  </si>
  <si>
    <t>SENSIBILIZAR A QUIENES EJERCEN COMO APOYOS A LA SUPERVISION SOBRE EL MANUAL DE CONTRATACION, EL MANUAL DE SUPERVISION Y/O INTERVENTORIA Y DEMAS LINEAMIENTOS SOBRE LA GESTIION TECNICA, ADMINSITRATIVA Y FINANCIERA EN EL SEGUIMIENTO DE LA EJECUCION CONTRACTUAL</t>
  </si>
  <si>
    <t>HALLAZGO ADMINISTRATIVO POR LA NO RECLASIFICACIÓN DEL SALDO DE LOS CONTRATOS LIQUIDADOS, POR REVELACIÓN INSUFICIENTE EN LAS NOTAS A LOS ESTADOS FINANCIEROS Y SUMINISTRO DE INFORMACIÓN INCOMPLETA POR PARTE DE LA ADMINISTRACIÓN LOCAL.</t>
  </si>
  <si>
    <t>FALENCIAS EN LA RECLASIFICACION DE SALDOS DE LOS CONTRATOS LIQUIDADOS</t>
  </si>
  <si>
    <t>REALIZAR LA RECLASIFICACIÓN DE LOS SALDOS QUE PRESENTA CONDENSA Y ALIANSALUD EN REFERENCIA A LA CUENTA 1908 RECURSOS ENTREGADOS EN ADMINISTRACIÓN.</t>
  </si>
  <si>
    <t>REGISTRO LIBROS AUXILIARES</t>
  </si>
  <si>
    <t>3.3.10</t>
  </si>
  <si>
    <t>HALLAZGO ADMINISTRATIVO -POR INCUMPLIMIENTO AL PROCEDIMIENTO DE MULTAS Y CONTRAVENCIONES EXPEDIDO POR LA SECRETARÍA DE HACIENDA DISTRITAL EN LOS EXPEDIENTES NÚMEROS 151 DE 2010,  108 DE 2012 Y NO. 041 DE 2013.</t>
  </si>
  <si>
    <t>INCUMPLIMIENTO AL PROCEDIMIENTO DE MULTAS Y CONTRAVENCIONES EXPEDIDO POR LA SECRETARÍA DE HACIENDA DISTRITAL</t>
  </si>
  <si>
    <t>ELABORAR E IMPLEMENTAR UNA LISTA DE CHEQUEO QUE PERMITA HACER SEGUIMIENTO AL CONTROL DOCUMENTAL DE EXPEDIENTES Y QUE GARANTICE EL CONTENIDO DE LOS FORMATOS ASOCIADOS AL PROCESO DE IVC Y AL GET-IVC-P007 PROCEDIMIENTO GESTIÓN DE MULTAS Y COBRO PERSUASIVO.</t>
  </si>
  <si>
    <t>ELABORAR E IMPLEMENTAR LISTA DE CHEQUEO</t>
  </si>
  <si>
    <t>NO. DE LISTAS DE CHEQUEO ELABORADAS E IMPLEMENTADAS</t>
  </si>
  <si>
    <t>ESTABLECER UN CUADRO DE CONTROL EN DONDE SE PUEDA HACER SEGUIMIENTO EN RELACIÓN AL CONTROL DE IMPULSOS PROCESALES PARA LOS EXPEDIENTES ASOCIADOS AL TEMA DE COBRO PERSUASIVO Y ADICIONAL REALIZAR SEGUIMIENTO AL PAGO DE OBLIGACIONES PENDIENTES POR PARTE DE LOS DEUDORES</t>
  </si>
  <si>
    <t>CUADRO DE CONTROL ELABORADO E IMPLEMENTADO</t>
  </si>
  <si>
    <t>NO. DE CUADRO DE CONTROL ELABORADO E IMPLEMENTADO</t>
  </si>
  <si>
    <t>3.3.11</t>
  </si>
  <si>
    <t>HALLAZGO ADMINISTRATIVO CON PRESUNTA INCIDENCIA DISCIPLINARIA –POR NO REPORTE EN EL BOLETÍN DE DEUDORES MOROSOS DEL ESTADO -BDME- DE LA CONTADURÍA GENERAL DE LA NACIÓN DE LOS INFRACTORES EN LOS EXPEDIENTES DE MULTAS DEL FDLS</t>
  </si>
  <si>
    <t>FALENCIAS EN EL REPORTE EN EL BOLETÍN DE DEUDORES MOROSOS DEL ESTADO -BDME- DE LA CONTADURÍA GENERAL DE LA NACIÓN DE LOS INFRACTORES EN LOS EXPEDIENTES DE MULTAS</t>
  </si>
  <si>
    <t>REQUERIR REPORTE DE DEUDORES MOROSOS DEL ESTADO SEMESTRALMENTE AL ÁREA CONTABLE, CON EL OBJETIVO DE PODER IDENTIFICAR EL ESTADO DE MULTAS PENDIENTES</t>
  </si>
  <si>
    <t>REQUERIMIENTOS REALIZADOS</t>
  </si>
  <si>
    <t>NO. DE REQUERIMIENTOS REALIZADOS</t>
  </si>
  <si>
    <t>HALLAZGO ADMINISTRATIVO CON INCIDENCIA FISCAL Y PRESUNTA INCIDENCIA DISCIPLINARIA - POR FALTA DE GESTIÓN ADMINISTRATIVA DEL FDLS EN LOS PROCESOS NÚMEROS 045/2009–RES.NO.134/2012, 070/2010–RES.NO.547/2013, 150/2009–RES.NO.218/2012 Y 084/2011–RES.NO.236/2012, QUE DESENCADENÓ LA PÉRDIDA DE FUERZA EJECUTORIA DE LOS TÍTULOS Y DETRIMENTO PATRIMONIAL POR $130.919.780</t>
  </si>
  <si>
    <t>FALLAS EN EL SEGUIMIENTO POR PARTE DEL PROCESO DE PERSUASIVO</t>
  </si>
  <si>
    <t>REALIZAR CAPACITACIONES SEMESTRALES A LOS FUNCIONARIOS RESPONSABLES SOBRE LA IMPLEMENTACIÓN DEL PROCESO, DEL CUMPLIMIENTO AL DECRETO 397 DE 2011, A LA RESOLUCIÓN 257 DE 2013 Y AL GET-IVC-P007 PROCEDIMIENTO GESTIÓN DE MULTAS Y COBRO PERSUASIVO.</t>
  </si>
  <si>
    <t>NO. DE CAPACITACIONES REALIZADAS</t>
  </si>
  <si>
    <t>REQUERIR INFORME DEL ESTADO DE EXPEDIENTES DEVUELTOS POR EL PROCESO DE PERSUASIVO AL LÍDER DEL ÁREA JURÍDICA, CON EL OBJETIVO DE HACER SEGUIMIENTO FRENTE A LOS IMPULSOS PROCESALES, PERMITIENDO ACTUACIONES OPORTUNAS.</t>
  </si>
  <si>
    <t>HALLAZGO ADMINISTRATIVO CON PRESUNTA INCIDENCIA DISCIPLINARIA. POR DEFICIENCIAS EN EL PROCESO CONCURSO DE MERITOS NO. FDLS-CMA-003-2017, INCUMPLIMIENTO DEL CONTRATO 359-2017, FALTA DE AMPLIACIÓN DE LAS GARANTÍAS, EXTEMPORANEIDAD EN LA PUBLICACIÓN EN EL SECOP Y FALLAS EN LA GESTIÓN DOCUMENTAL.</t>
  </si>
  <si>
    <t>1. POR ERROR INVOLUNTARIO DE DIGITACION 2. PROPONENTE NO REVISO LAS CONDICIONES EXIGIDAS EN LOS PLIEGOS DE CONDICIONES 3. FALENCIA EN LA REVISION DE LAS OFERTAS ENTREGADAS POR LOS PROPONENTE CONFORME A LOS REQUISITOS HABILITANTES ESTABLECIDOS</t>
  </si>
  <si>
    <t>ESTABLECER CRITERIOS MAS EXPEDITOS EN LOS DOCUMENTOS Y/O FORMATOS ESTABLECIDOS POR PARTE DEL COMITÉ EVALUADOR (TECNICO, FINANCIERO Y JURIDICO) , CON EL FIN DE EVALUAR INTEGRAMENTE LOS PARAMETROS EXGIDOS EN LA NORMA</t>
  </si>
  <si>
    <t># DE CRITERIOS ESTABLECIDOS</t>
  </si>
  <si>
    <t>FALENCIA EN EL CONTROL DE LA GESTION</t>
  </si>
  <si>
    <t>ESTABLECER E IMPLEMENTAR UNA INSTANCIA DE CONTROL GERENCIAL CON EL FIN DE REVISAR EVALUAR Y TOMAR DECISIONES FRENTE A LA GESTION ADMINISTRATIVA, FINANCIERA, JURIDICOS Y/O OPERATIVOS  DE LA EJECUCION DEL PDL E INCORPORAR LOS CRITERIOS INTEGRALES DE EVALUACION DE LA INFORMACION REVISADA EN ESTA INSTANCIA.</t>
  </si>
  <si>
    <t>CONTROL DE LA GESTION</t>
  </si>
  <si>
    <t># DE MESAS DE CONTROL REALIZADAS</t>
  </si>
  <si>
    <t>DESPACHO</t>
  </si>
  <si>
    <t>FALENCIA EN EL SEGUIMIENTO POR PARTE DE LOS POSIBLES INCUMPLIMIENTO</t>
  </si>
  <si>
    <t>LLEVAR MATRIZ DE SEGUIMIENTO DE LOS POSIBLES INCUMPLEMIENTO POR PARTE DE LA OFICINA JURIDICA</t>
  </si>
  <si>
    <t>MATRIZ DE SEGUIMIENTO</t>
  </si>
  <si>
    <t>HALLAZGO ADMINISTRATIVO CON INCIDENCIA FISCAL Y PRESUNTA INCIDENCIA DISCIPLINARIA - POR VICIOS PROCEDIMENTALES ATRIBUIBLES AL FDLS EN LOS EXPEDIENTES NÚMEROS 128/2009–RES.242/2012, 122/2010-RES.350/2012, 014/2011-RES.530/2013, 133/2012-RES.227/2012, 024/2015-RES.334/2016, 154/2010-RES.235/2013, 002/2011-RES.711/2013, 013/2011-RES.566/2015, 106/2011-RES.099/2013 Y 059/2010-RES.114/2012, QUE DESENCADENÓ LA PERDIDA DE LA ACCIÓN DE COBRO Y DETRIMENTO PATRIMONIAL POR $657.512.460</t>
  </si>
  <si>
    <t>HALLAZGO ADMINISTRATIVO CON PRESUNTA INCIDENCIA DISCIPLINARIA. POR LA OMISIÓN EN LA CONSTITUCIÓN Y APROBACIÓN DE LA PÓLIZA DE RESPONSABILIDAD CIVIL EXTRACONTRACTUAL Y NO ACTUALIZACIÓN DE LAS GARANTÍAS EN EL COP. NO. 365 DE 2017 (ADECUACIONES JARDINES INFANTILES).</t>
  </si>
  <si>
    <t>FALENCIA EN EL EJERCICIO COMO APOYO A LA SUPERVISION, INTERVENTORIA Y CONTROL DE LA OFICINA CONTRATACION</t>
  </si>
  <si>
    <t>IMPLEMENTAR EN EL FORMATO DE SEGUIMIENTO DE EJECUCION TECNICA, OPERATIVA Y FINANCIERA POR QUIEN EJERCE COMO APOYO LA SUPERVISION Y/O INTERVENTORIA.</t>
  </si>
  <si>
    <t># DE FORMATOS DILIGENCIADOS</t>
  </si>
  <si>
    <t>CALIDAD-CONTRATACION-CAF</t>
  </si>
  <si>
    <t>POR ERROR INVOLUNTARIO NO FIRMO EL ALCALDE EN SU MOMENTO POR REEMPLAZO</t>
  </si>
  <si>
    <t>DAR CUMPLIMIENTO AL FORMATO ESTANDARIZADO DE RECIBO FINAL DE OBRA (FIRMAS DE LAS PARTES)</t>
  </si>
  <si>
    <t># DE ACTAS DE OBRA FINAL FIRMADAS POR LOS QUE CORRESPONDA</t>
  </si>
  <si>
    <t>HALLAZGO ADMINISTRATIVO – POR EL REGISTRO INADECUADO EN EL PRESUPUESTO DEL INGRESOS DE FDL SUBA VIGENCIA 2019, EN EL CONCEPTO DE RENDIMIENTOS FINANCIEROS Y REINTEGROS.</t>
  </si>
  <si>
    <t>FALTA DE CONTROL EN EL REGISTRO DE PRESUPUESTO</t>
  </si>
  <si>
    <t>REALIZAR LA REVISIÓN DE LOS INGRESOS MENSUALMENTE (INFORME DE INGRESOS RECAUDADOS EN EL MES ANTERIOR) CRUZANDO LA INFORMACIÓN Y EJECUCIÓN DE INGRESOS ENTRE VALORES TOTALES DE RECAUDO.</t>
  </si>
  <si>
    <t>INFORME DE EJECUCIÓN DE INGRESOS O EJECUCION ACTIVA</t>
  </si>
  <si>
    <t>NO. DE INFORMES DE EJECUCIÓN DE INGRESOS O EJECUCION ACTIVA</t>
  </si>
  <si>
    <t>ÁREA PRESUPUESTO</t>
  </si>
  <si>
    <t>HALLAZGO ADMINISTRATIVO. POR FALENCIA EN LA FASE PRECONTRACTUAL Y CONTRACTUAL EN EL CONTRATO DE OBRA NO. 365 DE 2017 (ADECUACIONES JARDINES INFANTILES).</t>
  </si>
  <si>
    <t>FALENCIA EN EL CONTROL DE LA INFORMACION</t>
  </si>
  <si>
    <t>DAR CUMPLIMIENTO A LOS LINEAMIENTOS ESTABLECIDOS POR LA ENTIDAD COLOMBIA COMPRA EFICIENTE, RL IDU Y LA SDG AL MOMENTO DE REALIZAR LA FORMULACION DE PROYECTOS DE OBRA</t>
  </si>
  <si>
    <t># DE ESTUDIOS PREVIOS REALIZADOS EN TEMAS DE OBRAS</t>
  </si>
  <si>
    <t>FALENCIA EN EL EJERCICIO COMO APOYO A LA SUPERVISION Y/O INTERVENTORIA</t>
  </si>
  <si>
    <t>REQUERIR AL CONTRATISTA PARA EMITAN CONCEPTO DE LA SITUACIONES PRESENTADAS POR LAS DEFICIENCIAS DE LA CALIDAD DE LA OBRA RESPECTO A LOS ENCONTRADO POR LA VISITA ADMINISTRATIVA, YA QUE SE CUENTA CON LAS POLIZAS DE ESTABILIDAD VIGENTES.</t>
  </si>
  <si>
    <t>SEGUIMIENTO POSCONTRACTUAL</t>
  </si>
  <si>
    <t># DE REQUERIMIENTOS REALIZADOS</t>
  </si>
  <si>
    <t>HALLAZGO ADMINISTRATIVO CON PRESUNTA INCIDENCIA DISCIPLINARA – POR FALENCIAS EN LA EJECUCIÓN DE GASTOS E INVERSIÓN PRESUPUESTALES FDLS VIGENCIA 2019 EN: I) DEBILIDADES EN EL REGISTRO PRESUPUESTAL, II) AFECTACIÓN DEL PRESUPUESTO DE LA VIGENCIA CON COMPROMISOS DE VIGENCIAS ANTERIORES.</t>
  </si>
  <si>
    <t>ERRORES EN EL INGRESO Y REPORTE DE INFORMACIÓN, POR PARTE DE LOS PROFESIONALES ASIGNADOS</t>
  </si>
  <si>
    <t>GARANTIZAR QUE ANTES DE INGRESAR AL SISTEMA LOS PROCESOS DE ANULACIÓN DE SALDOS, ESTOS CUENTEN CON AUTORIZACIÓN FIRMADA POR EL RESPONSABLE DE PRESUPUESTO (PREVIA REVISIÓN DE LA IDONEIDAD DE LOS SOPORTES) Y EL ORDENADOR DEL GASTO.</t>
  </si>
  <si>
    <t>ACTAS DE LIBERACIÓN Y/O ANULACIÓN DE SALDOS A FAVOR</t>
  </si>
  <si>
    <t>NO. DE ACTAS DE LIBERACIÓN Y/O ANULACIÓN DE SALDOS A FAVOR DEL FDLS ELABORADAS</t>
  </si>
  <si>
    <t>HALLAZGO ADMINISTRATIVO. POR FALENCIAS EN LA FASE CONTRACTUAL DEL CONTRATO DE INTERVENTORÍA NO. 368 DE 2017.</t>
  </si>
  <si>
    <t>HALLAZGO ADMINISTRATIVO CON PRESUNTA INCIDENCIA DISCIPLINARIA – FALTA DE GESTIÓN ADMINISTRATIVA FRENTE A LAS COMPETENCIAS DEL FDLS EN EL PROCESO DE COBRO PERSUASIVO Y TRASLADO A COBRO COACTIVO DE LAS RESOLUCIONES NOS. 722/2014 (PROCESO 170/2010), 712/2015 (PROCESO 102/2012), 388/2011 (PROCESO 205/2008), 115/2014 (PROCESO 023/2006), 839/2017 (PROCESO 041/2013), 851/2015 (PROCESO 108/2012) Y 243/2013 (PROCESO 104/2011) EN  MULTAS VIGENTES POR INFRACCIÓN AL RÉGIMEN URBANÍSTICO.</t>
  </si>
  <si>
    <t>FALLAS EN EL CUMPLIMIENTO A LOS PROCESOS ESTABLECIDOS PARA PERSUASIVO</t>
  </si>
  <si>
    <t>ESTABLECER UN CUADRO DE CONTROL EN DONDE SE PUEDA HACER SEGUIMIENTO EN RELACIÓN AL CONTROL DE IMPULSOS PROCESALES PARA LOS EXPEDIENTES ASOCIADOS AL TEMA DE COBRO PERSUASIVO</t>
  </si>
  <si>
    <t>3.3.4.1</t>
  </si>
  <si>
    <t>HALLAZGO ADMINISTRATIVO. POR FALENCIAS EN LA FASE PRE-CONTRACTUAL Y CONTRACTUAL DEL CPS NO. 374 DE 2017- VALLADOS.</t>
  </si>
  <si>
    <t>NO SE ESTABLECIO EN LOS ESTUDIOS PREVIOS UN ITEM QUE PERMITIERA LA LABOR DE LIMPIEZA DEL PONTON</t>
  </si>
  <si>
    <t>CONTEMPLAR EN LOS ESTUDIOS PREVIOS LOS ITEMS QUE PERMITAN LA INTERVENCION Y MEJORA EL CAUCE Y ADECUADO FLUJO DE AGUA CUANDO APLIQUE</t>
  </si>
  <si>
    <t>CONTROL DE LA PLANEACION</t>
  </si>
  <si>
    <t># DE ESTUDIOS PREVIOS REALIZADOS DE VALLADOS</t>
  </si>
  <si>
    <t>FALENCIA EN LA ELABORACION DE LA ETAPA PRECONTRACTUAL FRENTE A LA ESTRUCTURA DE COSTOS Y ESTUDIOS DE MERCADO</t>
  </si>
  <si>
    <t>DAR CUMPLIMIENTO A LOS LINEAMIENTOS ESTABLECIDOS POR LA ENTIDAD COLOMBIA COMPRA EICIENTE Y LA SDG AL MOMENTO DE REALIZAR LA FORMULACION DE PROYECTOS DE OBRA</t>
  </si>
  <si>
    <t>FALENCIA EN EL CONTROL DOCUMENTAL</t>
  </si>
  <si>
    <t>REALIZAR CONTROL MENSUAL DE LOS DOCUMENTOS QUE HACEN PARTE DE LOS EXP CONTRACTUALES PARA SU INTERVENCION DOCUMENTAL POR PARTE AREA INFRAESTRUCTURA</t>
  </si>
  <si>
    <t># DE CARPETAS INTERVENIDAS Y DEPURADAS</t>
  </si>
  <si>
    <t>HALLAZGO ADMINISTRATIVO – FALTA DE CELERIDAD Y EFICIENCIA EN GESTIÓN ADMINISTRATIVA DEL FDLS EN EL COBRO PERSUASIVO OPORTUNO DE LOS EXPEDIENTES NOS. 092/2011(RES.408/2014), 170/2012 (RES.250/2013 Y 164/2016), 022/2012 (RES.068/2015), 132/2006 (RES.785/2008), 205/2008 (RES.239/2009), 023/2006 (RES.1229/2007), 491/ 2008 (RES.429/2010), 064/2008 (RES.687/2008), 045/2010 (RES.563/2010), 37/2009 (RES.1348/2009), 151/2010 (RES.236/2013), 001/2006 (RES.1481/2007) Y 189/2012 (RES.749/2017</t>
  </si>
  <si>
    <t>3.3.6</t>
  </si>
  <si>
    <t>HALLAZGO ADMINISTRATIVO - POR FALTA DE SEGUIMIENTO Y CONTROL DE LAS ACREENCIAS A FAVOR DEL FDLS FRENTE AL INCUMPLIMIENTO DE ACUERDO DE PAGO DEL INFRACTOR CONSIGNADO EN LA RESOLUCIÓN 180 DE 2012 Y NO RECONOCIMIENTO EN LA CONTABILIDAD DE LA RESOLUCIÓN 1588 DE 2017 DEL EXPEDIENTE DE MULTAS NO. 160 DE 2008</t>
  </si>
  <si>
    <t>FALTA DE SEGUIMIENTO Y CONTROL DE LAS ACREENCIAS A FAVOR DEL FDLS FRENTE AL INCUMPLIMIENTO DE ACUERDO DE PAGO</t>
  </si>
  <si>
    <t>3.3.7</t>
  </si>
  <si>
    <t>HALLAZGO ADMINISTRATIVO. POR SUB-ESTIMACIÓN DE LA CUENTA MULTAS, PRODUCTO DEL NO REGISTRO DE LA TOTALIDAD DE LOS PAGOS REALIZADOS DE LA RESOLUCIÓN 563 DE 2015- PROCESO 018 DE 2010</t>
  </si>
  <si>
    <t>SUB-ESTIMACIÓN DE LA CUENTA MULTAS, PRODUCTO DEL NO REGISTRO DE LA TOTALIDAD DE LOS PAGOS REALIZADOS</t>
  </si>
  <si>
    <t>COORDINAR REUNIONES CON LAS ÁREAS DE CONTABILIDAD Y JURÍDICA (COBRO PERSUASIVO), QUE PERMITAN FORTALECER EL APOYO EN LA VALIDACIÓN DE LOS CRITERIOS CONTABLES REQUERIDOS POR EL RÉGIMEN DE CONTABILIDAD PÚBLICA.</t>
  </si>
  <si>
    <t>REUNIONES CELEBRADAS</t>
  </si>
  <si>
    <t>NO. DE REUNIONES CELEBRADAS</t>
  </si>
  <si>
    <t>3.3.8</t>
  </si>
  <si>
    <t>HALLAZGO ADMINISTRATIVO -POR FALTA DE GESTIÓN FRENTE AL CUMPLIMIENTO DEL ACUERDO DE PAGO Y FALENCIAS DOCUMENTALES EN EL EXPEDIENTE NO. 035 DE 2008 FDLS</t>
  </si>
  <si>
    <t>FALTA DE GESTIÓN FRENTE AL CUMPLIMIENTO DEL ACUERDO DE PAGO Y FALENCIAS DOCUMENTALES EN EL EXPEDIENTE</t>
  </si>
  <si>
    <t>3.3.9</t>
  </si>
  <si>
    <t>HALLAZGO ADMINISTRATIVO - POR FALENCIAS EN LOS SOPORTES DOCUMENTALES DE LOS EXPEDIENTES DE MULTAS OB-109 DE 2006, OB-059-2010,  OB-037 DE 2011, EC-491 DE 2008, OB-064 DE 2008 Y OB-170 DE 2012</t>
  </si>
  <si>
    <t>FALENCIAS EN LOS SOPORTES DOCUMENTALES DE LOS EXPEDIENTES DE MULTAS</t>
  </si>
  <si>
    <t>Dependencia: Suba</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</si>
  <si>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</si>
  <si>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</si>
  <si>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</si>
  <si>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</si>
  <si>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</si>
  <si>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</si>
  <si>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</si>
  <si>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</si>
  <si>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</si>
  <si>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</si>
  <si>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</si>
  <si>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</si>
  <si>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</si>
  <si>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</si>
  <si>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</si>
  <si>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</si>
  <si>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 xml:space="preserve">Se soportan planillas de pago de salud y pensión de 2017 y 2018 de unos proveedores,  sin embargo no se reporta evidencia encaminada al plan de acción como la de revisar el expediente de forma mensual  y periódica en la que debió ejercerse  dentro del 01/01/2020 hasta el 01/10/2020. Por lo tanto, al no soportar lo relacionado con el plan de acción se tendrá como VENCIDA. </t>
  </si>
  <si>
    <t>Se reporta una base de datos sobre el consolidado de los contratos celebrados del mes de enero al 10 de noviembre de 2020, en el que no se soporta un control y seguimiento de cada uno de ellos.</t>
  </si>
  <si>
    <t>Se reporta el formato GCO-GCI-IN029 sobre instrucciones_para_el_mantenimiento_preventivo_y_correctivo, sin evidenciarse si efectivamente realizan la aplicación del mismo.</t>
  </si>
  <si>
    <t>Se reporta: Registro de capacitación del 15/09/2020 sobre la formación generalidades SECOP II y apoyo a la supervisión de contratos estatales para funcionarios de la Alcaldía Local de Suba; Registro de capacitación del 16/09/2020 sobre la formación generalidades SECOP II y apoyo a la supervisión de contratos estatales para funcionarios de la Alcaldía Local de Suba – presupuesto; Presentación en Power Point sobre Manual de Supervisión e  Interventora enviado a los supervisores por correo electrónico  el 09/06/2020 y lista de asistencia del 15 y 16 de septiembre.</t>
  </si>
  <si>
    <t>No se evidencia soporte del cumplimiento del plan de acción.</t>
  </si>
  <si>
    <t xml:space="preserve">Se reporta oficio presentando por CONSORCIO INTERVIAL URBANO bajo radicado No. 2017-611-020398- 2 del 18 de agoto de 2017 en el que presentan hojas de vida del personal evaluable. 
En relación a lo soportado por la Alcaldía Local,  no se evidencia gestión en lo relacionado al plan de acción.
</t>
  </si>
  <si>
    <t xml:space="preserve"> No se soporta evidencia encaminada al plan de acción.</t>
  </si>
  <si>
    <t>Se evidencia matriz de incumplimiento del contrato de obra con fecha de suscripción del 17/12/2018 y fecha de inicio del 18/02/2019.</t>
  </si>
  <si>
    <t>No se evidencia soporte de cumplimiento del plan de acción.</t>
  </si>
  <si>
    <t>Se reporta memorando 20196120172171 del 29/04/2019 en la que solicitan al contratista CONSORCIO JARDINES INFANTILES 2017, en el que se le solicita realizar las reparaciones y enviar el respectivo informe.</t>
  </si>
  <si>
    <t xml:space="preserve">Se soportan en dos (2) folios, unos "estudios previos" incompletos  sobre  “CONTRATAR A MONTO AGOTABLE, LA LIMPIEZA DE FONDO A VALLADOS Y TUBERIA EN LA LOCALIDAD DE SUBA.”, en el que se señala en un cuadro el ítem de “Lavado y sondeo de redes de alcantarillado D=24" grado de colmatación 60%”. De lo anterior no se evidencia la acreditación de estos dos folios ya que no generan la certeza de unos estudios previos debidamente consolidados. </t>
  </si>
  <si>
    <t>No se evidencia soporte de cumplimiento al plan de acción</t>
  </si>
  <si>
    <t>x</t>
  </si>
  <si>
    <t>Se reporta solicitud de apoyo para la digitalización de expedientes cobro persuasivo bajo Radicado No. 20206130055413 del 19 de noviembre de 2020.</t>
  </si>
  <si>
    <t>Al realizar la descarga de los archivos anexos no permite realizar la descarga.</t>
  </si>
  <si>
    <t>No se reporta evidencia de inicio al plan de acción.</t>
  </si>
  <si>
    <t xml:space="preserve">No se evidencia dentro de los anexos allegados por la Alcaldía, solicitud al líder del área Jurídica, el  informe del estado de expedientes devueltos por el proceso de persuasivo ni seguimiento frente a los impulsos procesales, permitiendo actuaciones oportunas, tal como se describe en el plan de acción. </t>
  </si>
  <si>
    <t>Se reporta registro de capacitaciones  del 15 y 16 /09/202 sobre formación de generalidades en SECOP II y apoyo a la supervisión de contratos estatales para funcionarios de la Alcaldía Local de Suba – presupuesto.</t>
  </si>
  <si>
    <t>Se evidencia Oficio con radicado No. 20206120254781 del 04/06/2020 dirigido a CONSORCIO SUBA sobre retiración de reparaciones por hallazgos en revisión de pólizas en el amparo de estabilidad y  Informe del mes de noviembre de CONSORCIO SUBA con la corrección de defectos de obras ejecutadas.</t>
  </si>
  <si>
    <t xml:space="preserve">Se reporta registro de capacitaciones  del 15 y 16 /09/202 sobre formación de generalidades en SECOP II y apoyo a la supervisión de contratos estatales para funcionarios de la Alcaldía Local de Suba – presupuesto; Pantallazo del calendario de Temas  de reuniones y entrenamientos de gestión documental ; archivo Excel lista de nombres y fechas de estadísticas de libro de trabajo; presentación de Power Point sobre gestión documental; Registro de capacitación sobre Gestión Documental del 26 de agosto de 2020 en Inspección de Policía F y C.
Al revisar los documentos allegados por la Alcaldía Local se evidencian capacitaciones en las que no están encaminadas al objeto del plan acción, toda vez que en ellas no se soportan mesas de trabajo y capacitación con los lideres y apoyo a la supervisión con el fin de sensibilizar en el manejo de la información y documentación en el seguimiento y vigilancia de la ejecución y liquidación de los contratos, así como el uso de estrategias para mejorar las buenas prácticas  y actividades de los supervisores   en el ejercicio de sus obligaciones y responsabilidades en todas áreas de la alcaldía local de suba.
</t>
  </si>
  <si>
    <t>Esta acción inicia el 01/12/2020, por lo tanto se encuentra SIN INICIAR.</t>
  </si>
  <si>
    <t>Información general PM (Fuente SIVICOF)</t>
  </si>
  <si>
    <t>Se evidencia reporte de movimientos del 01/06 al 30/06/2020, sin reportarse dentro de la fecha del plan de acción que inició en agosto.</t>
  </si>
  <si>
    <t xml:space="preserve">La Alcaldía Local relaciona un enlace en Sharepoint al cual no se tiene acceso para verificar las evidencias, por tanto la actividad se observa Sin iniciar. </t>
  </si>
  <si>
    <t xml:space="preserve">Se reporta memorando  No. 20206110000553 sobre información de 50 expedientes que reposan en el archivo. </t>
  </si>
  <si>
    <t xml:space="preserve">Se soportan tres (3) memorandos dirigidos a la Oficina de Contratación, de Ambiente y Gestión de Desarrollo local para apoyar con equipo interdisciplinario en el contrato de interventoría No 347 de 2018. De lo anterior se evidencia que  se realizó la designación de apoyo para un contrato de 2018 en el que no se reporta lo encaminado al plan de acción como de el conformar un equipo interdisciplinario para una revisión integral de todos los soportes  como los Seguridad, Social y Salud en el Trabajo, Plan De Gestión Social, Manual Ambiental De Obra (MAO).
</t>
  </si>
  <si>
    <t>Dentro de los anexos allegados por la Alcaldía, no se permite realizar la descargar de los archivos.</t>
  </si>
  <si>
    <t>Se evidencia  la Resolución de baja No. 495 de 19 de julio de 2018, por el se realizó antes de la programación del plan de acción y de la formulación del hallazgo por parte del ente de control, por tanto no aplica como sustento de la acción formulada.</t>
  </si>
  <si>
    <t>Dentro de los anexos allegados por la Alcaldía Local no se evidencia soporte de ejecución de plan de acción.</t>
  </si>
  <si>
    <t>La Alcaldía manifiesta que se realizó  publicación en el portal Secop de los documentos faltantes de los contratos No. 209 de 2014, 236 de 2018 y 2017 de 2017. Sin embargo, no se evidencia soportes que lo sustenten y la acción está relacionada con la publicación de la contratación en general.</t>
  </si>
  <si>
    <r>
      <t xml:space="preserve">Se soportan tres (3) memorandos dirigidos a la Oficina de Contratación, de Ambiente y Gestión de Desarrollo local para apoyar con equipo interdisciplinario en el contrato de interventoría No 347 de 2018. De lo anterior se evidencia que  se realizó la designación de apoyo para un contrato de 2018 en el que no se reporta lo encaminado al plan de acción como de el conformar un equipo interdisciplinario para una revisión </t>
    </r>
    <r>
      <rPr>
        <b/>
        <sz val="11"/>
        <color theme="1"/>
        <rFont val="Calibri"/>
        <family val="2"/>
        <scheme val="minor"/>
      </rPr>
      <t>integral</t>
    </r>
    <r>
      <rPr>
        <sz val="11"/>
        <color theme="1"/>
        <rFont val="Calibri"/>
        <family val="2"/>
        <scheme val="minor"/>
      </rPr>
      <t xml:space="preserve"> de todos los soportes  como los Seguridad, Social y Salud en el Trabajo, Plan De Gestión Social, Manual Ambiental De Obra (MAO).</t>
    </r>
  </si>
  <si>
    <t>Se evidencian actas de reunión del 07/07/2020 y 17/07/2020   sobre actividades de la Oficina de Contratación , en el que tratan asuntos de publicación en el portal Secop. Sin embargo no se soporta un seguimiento de publicación en la plataforma Secop de cada uno de los  procesos contractuales tal como se señala en el plan de acción.</t>
  </si>
  <si>
    <t>De los radicados manifestados por la alcaldía local y los anexos adjuntos , los relacionados al plan de acción son los memorandos con radicado del 20206130026873 del 06/8/2020 y 20206130030983 del 08/09/2020 dirigido a la contadora del FDLS sobre el reporte de actuaciones administrativas relacionada con multas de julio y agosto.</t>
  </si>
  <si>
    <t>Se reporta un archivo Excel sobre la programación de capacitación de cobro persuasivo.</t>
  </si>
  <si>
    <t>Se reporta link  y pantallazos de publicación de documentos en el portal Secop del contrato No. 359 de 2017; Resoluciones No. 977 del 15/11/2019 por el cual se declara incumplimiento parcial del contrato No. 359 de 2017 y Resolución No. 1075 del 03/12/2019 por medio del cual se resuelve recurso de reposición. De lo anterior no se demuestra cumplimiento en lo descrito en el plan de acción relacionado con la verificación y evaluación de las propuestas por parte de equipos evaluadores</t>
  </si>
  <si>
    <t>Se evidencia una matriz incompleta de seguimiento de los proyectos del mes de septiembre. La actividad está relacionada con la realización de mesas de trabajo como instancia de control gerencial, sobre las cuales nos observa ninguna evidencia.</t>
  </si>
  <si>
    <t>Se soporta dentro de los anexos unos pantallazos de correos electrónicos, los vuales no son soporte de cumplimiento de la acción.</t>
  </si>
  <si>
    <t>Se soporta Acta No. 3 de anulación de saldos de 2017 y 2019. Teniendo en cuenta que el plan de acción es hasta  el 30/06/2020 quedaría pendiente por anular vigencia 2020 para el próximo año 2021.</t>
  </si>
  <si>
    <t>Al revisar los soportes de  anexo  No. 205 se reportan unos lineamientos del nivel central  de la Alcaldía Local para el trámite de las cuentas de cobro, pero no se evidencian actividades de sensibilización en el manual de supervisión e interventoría. Sin embargo al revisar los anexos de hallazgo 3.3.1.3 se puede evidenciar registro de capacitación del 15/09/2020 sobre la formación generalidades SECOP II y apoyo a la supervisión de contratos estatales para funcionarios de la Alcaldía Local de Suba; Registro de capacitación del 16/09/2020 sobre la formación generalidades SECOP II y apoyo a la supervisión de contratos estatales para funcionarios de la Alcaldía Local de Suba – presupuesto; Presentación en Power Point sobre Manual de Supervisión e  Interventora enviado a los supervisores por correo electrónico  el 09/06/2020 y lista de asistencia del 15 y 16 de septiembre. Por lo tanto es acción es CUMPLIDA, se sugiere cargar la documentación en la correspondiente carpeta anexa.</t>
  </si>
  <si>
    <t>Se reporta registro de capacitaciones de gestión documental  del 20/08/2020  en la inspección de Policía de Suba; 26/08/2020 en la Dirección administrativa; 06/10/2020  y 07/10/2020 en la Alcaldía Local de Suba; 06/10/2020 en  Casa de Participación. De igual forma se evidencian ocho (8) link de capacitación por Microsoft teams.</t>
  </si>
  <si>
    <t>Al revisar el plan de acción establecido en este hallazgo se evidencia que tiene un plan similar al hallazgo No. 3.3.3.2 Plan acción No.1, en el que no soportan los mismos anexos, pero que de igual firma no hay cumplimiento en lo establecido en el plan de acción,  toda vez que según los soportes anexos en el plan relacionado se encuentran unos conceptos por parte de del Director para la Gestión de Desarrollo Local remitidos a la Alcaldía Local durante en el mes de octubre y noviembre de 2020, los cuales se encuentran extemporáneos toda vez que el plan de acción va hasta el 31/08/2020 y lo anexos allegados en el presente plan de acción del hallazgo 3.3.4.1  se reporta un consolidado de archivo Excel de seguimiento del PAA del cual no tiene relación  con lo pactado en el presente plan de acción.</t>
  </si>
  <si>
    <t xml:space="preserve">Dentro de los anexos allegados por la Alcaldía se evidencia:
- Directiva 012 del 11 de noviembre de 2016 sobre lineamientos para el seguimiento a la contratación de los Fondos de Desarrollo Local.
- Oficio dirigido al CONSORCIO JARDINES INFANTILES 2017  bajo radicado No. 20196120172171 del 24 de abril de 2019 sobre pólizas de  estabilidad del Contrato de obra No. 365 de 2017 – Contrato de interventora 368 de 2017.
Consolidado de  seis (6) procesos SIPSE de obra en el que se relacionan unos radicados con fechas de octubre y noviembre de 2020 sobre un  análisis técnico y jurídico por parte de del Director para la Gestión de Desarrollo Local.
-Memorando dirigido al coordinador de contratación sobre información revisión de pólizas en el amparo de estabilidad para continuar tramite.
- Parámetros para procesos de contratación.
De lo anterior se puede observar que efectivamente se realiza un estudio de análisis jurídico y técnico por parte del Director de la Gestión de Desarrollo Local  en la etapa precontractual para procesos de obra de  la vigencia 2020, sin embargo estos conceptos son remitidos a la Alcaldía Local durante en el mes de octubre y noviembre de 2020, los cuales se encuentran extemporáneos toda vez que el plan de acción va hasta el 31/08/2020. 
</t>
  </si>
  <si>
    <t>Se evidencian actas de reunión del 07/07/2020 y 17/07/2020   sobre actividades de la Oficina de Contratación , en el que tratan asuntos de publicación en el portal Secop. Sin embargo no se soporta unregistro,  seguimiento de publicación en la plataforma Secop de cada uno de los  procesos contractuales tal como se señala en el plan de acción.</t>
  </si>
  <si>
    <t>Se evidencian actas de reunión del 07/07/2020 y 17/07/2020   sobre actividades de la Oficina de Contratación , en el que tratan asuntos de publicación en el portal Secop. Sin embargo no se soporta un registro  seguimiento de publicación en la plataforma Secop de cada uno de los  procesos contractuales tal como se señala en el plan de acción.</t>
  </si>
  <si>
    <t>Etiquetas de fila</t>
  </si>
  <si>
    <t>Total general</t>
  </si>
  <si>
    <t>Etiquetas de columna</t>
  </si>
  <si>
    <t xml:space="preserve">Cuenta de Estado de la acción </t>
  </si>
  <si>
    <t>FONDO DE DESARROLLO LOCAL DE SUBA
CONTRATACIÓN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</si>
</sst>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7"/>
      <color indexed="8"/>
      <name val="Arial"/>
      <family val="2"/>
    </font>
    <font>
      <sz val="7"/>
      <color indexed="8"/>
      <name val="sans-serif"/>
    </font>
    <font>
      <b/>
      <i/>
      <sz val="11"/>
      <color indexed="8"/>
      <name val="Arial Narrow"/>
      <family val="2"/>
    </font>
    <font>
      <sz val="11"/>
      <color theme="1"/>
      <name val="Calibri"/>
      <family val="2"/>
      <scheme val="minor"/>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b/>
      <sz val="11"/>
      <color theme="1"/>
      <name val="Calibri"/>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44">
    <xf numFmtId="0" fontId="0" fillId="0" borderId="0" xfId="0"/>
    <xf numFmtId="0" fontId="5" fillId="0" borderId="0" xfId="0" applyFont="1"/>
    <xf numFmtId="0" fontId="7" fillId="4" borderId="1"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5" borderId="1" xfId="0" applyFont="1" applyFill="1" applyBorder="1" applyAlignment="1">
      <alignment horizontal="center"/>
    </xf>
    <xf numFmtId="0" fontId="9" fillId="6" borderId="1" xfId="0" applyFont="1" applyFill="1" applyBorder="1" applyAlignment="1">
      <alignment horizontal="center"/>
    </xf>
    <xf numFmtId="0" fontId="9" fillId="7" borderId="1" xfId="0" applyFont="1" applyFill="1" applyBorder="1" applyAlignment="1">
      <alignment horizontal="center"/>
    </xf>
    <xf numFmtId="0" fontId="9" fillId="8" borderId="1" xfId="0" applyFont="1" applyFill="1" applyBorder="1" applyAlignment="1">
      <alignment horizontal="center"/>
    </xf>
    <xf numFmtId="0" fontId="0" fillId="0" borderId="1" xfId="0" applyBorder="1" applyAlignment="1">
      <alignment horizontal="center" vertical="center"/>
    </xf>
    <xf numFmtId="9" fontId="0" fillId="0" borderId="1" xfId="1" applyFont="1" applyBorder="1" applyAlignment="1">
      <alignment horizontal="center" vertical="center"/>
    </xf>
    <xf numFmtId="0" fontId="0" fillId="0" borderId="1" xfId="0" applyBorder="1" applyAlignment="1">
      <alignment horizontal="justify" vertical="center"/>
    </xf>
    <xf numFmtId="0" fontId="0" fillId="0" borderId="1" xfId="0" applyFon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vertical="center"/>
    </xf>
    <xf numFmtId="0" fontId="0" fillId="0" borderId="1" xfId="0" applyBorder="1" applyAlignment="1">
      <alignment wrapText="1"/>
    </xf>
    <xf numFmtId="0" fontId="0" fillId="0" borderId="1" xfId="0" applyFill="1" applyBorder="1" applyAlignment="1">
      <alignment horizontal="justify" vertical="center" wrapText="1"/>
    </xf>
    <xf numFmtId="0" fontId="0" fillId="0" borderId="1" xfId="0" applyBorder="1" applyAlignment="1">
      <alignment vertical="center" wrapText="1"/>
    </xf>
    <xf numFmtId="9" fontId="0" fillId="9" borderId="1" xfId="1" applyFont="1" applyFill="1" applyBorder="1" applyAlignment="1">
      <alignment horizontal="center" vertical="center"/>
    </xf>
    <xf numFmtId="0" fontId="0" fillId="9" borderId="1" xfId="0" applyFont="1" applyFill="1" applyBorder="1" applyAlignment="1">
      <alignment horizontal="center" vertical="center"/>
    </xf>
    <xf numFmtId="0" fontId="0" fillId="9" borderId="1" xfId="0" applyFill="1" applyBorder="1" applyAlignment="1">
      <alignment horizontal="justify" vertical="center" wrapText="1"/>
    </xf>
    <xf numFmtId="9" fontId="0" fillId="0" borderId="1" xfId="1" applyFont="1" applyFill="1" applyBorder="1" applyAlignment="1">
      <alignment horizontal="center" vertical="center"/>
    </xf>
    <xf numFmtId="0" fontId="0" fillId="0" borderId="1" xfId="0" applyFill="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9" borderId="1" xfId="0" applyFill="1" applyBorder="1" applyAlignment="1">
      <alignment horizontal="center" vertical="center"/>
    </xf>
    <xf numFmtId="0" fontId="1" fillId="2" borderId="1" xfId="0" applyFont="1" applyFill="1" applyBorder="1" applyAlignment="1">
      <alignment horizontal="left" vertical="center" wrapText="1"/>
    </xf>
    <xf numFmtId="0" fontId="0" fillId="9" borderId="1" xfId="0" applyFill="1" applyBorder="1" applyAlignment="1">
      <alignment vertical="center" wrapText="1"/>
    </xf>
    <xf numFmtId="0" fontId="1" fillId="10"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11" borderId="1" xfId="0" applyFont="1" applyFill="1" applyBorder="1" applyAlignment="1">
      <alignment horizontal="left" vertical="center" wrapText="1"/>
    </xf>
    <xf numFmtId="0" fontId="0" fillId="0" borderId="1" xfId="0" pivotButton="1" applyBorder="1"/>
    <xf numFmtId="0" fontId="0" fillId="0" borderId="1" xfId="0" applyBorder="1"/>
    <xf numFmtId="0" fontId="0" fillId="0" borderId="1" xfId="0" applyBorder="1" applyAlignment="1">
      <alignment horizontal="left"/>
    </xf>
    <xf numFmtId="0" fontId="0" fillId="0" borderId="1" xfId="0" applyNumberFormat="1" applyBorder="1"/>
    <xf numFmtId="9" fontId="0" fillId="0" borderId="0" xfId="1" applyFont="1"/>
    <xf numFmtId="0" fontId="6" fillId="0" borderId="1" xfId="0" applyFont="1" applyBorder="1" applyAlignment="1">
      <alignment horizont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top"/>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cellXfs>
  <cellStyles count="2">
    <cellStyle name="Normal" xfId="0" builtinId="0"/>
    <cellStyle name="Porcentaje" xfId="1" builtinId="5"/>
  </cellStyles>
  <dxfs count="16">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lga Milena Corzo Estepa" refreshedDate="44168.625626273148" createdVersion="6" refreshedVersion="6" minRefreshableVersion="3" recordCount="62">
  <cacheSource type="worksheet">
    <worksheetSource ref="A4:AA66" sheet="Hoja6"/>
  </cacheSource>
  <cacheFields count="27">
    <cacheField name="No." numFmtId="0">
      <sharedItems containsSemiMixedTypes="0" containsString="0" containsNumber="1" containsInteger="1" minValue="79" maxValue="262"/>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19" maxValue="2020" count="2">
        <n v="2020"/>
        <n v="2019"/>
      </sharedItems>
    </cacheField>
    <cacheField name="Código auditoría PAD" numFmtId="0">
      <sharedItems containsSemiMixedTypes="0" containsString="0" containsNumber="1" containsInteger="1" minValue="114" maxValue="186"/>
    </cacheField>
    <cacheField name="Modalidad" numFmtId="0">
      <sharedItems/>
    </cacheField>
    <cacheField name="Componente" numFmtId="0">
      <sharedItems/>
    </cacheField>
    <cacheField name="Factor" numFmtId="0">
      <sharedItems/>
    </cacheField>
    <cacheField name="Nro. hallazgo" numFmtId="0">
      <sharedItems count="29">
        <s v="3.1.1"/>
        <s v="3.1.1.1"/>
        <s v="3.1.2.1"/>
        <s v="3.1.2.2"/>
        <s v="3.1.3.1"/>
        <s v="3.1.3.2"/>
        <s v="3.1.4.1"/>
        <s v="3.1.4.2"/>
        <s v="3.1.4.3"/>
        <s v="3.3.1.1"/>
        <s v="3.2.1.1"/>
        <s v="3.3.1"/>
        <s v="3.3.4.1"/>
        <s v="3.3.1.2"/>
        <s v="3.3.1.3"/>
        <s v="3.3.10"/>
        <s v="3.3.11"/>
        <s v="3.3.2"/>
        <s v="3.3.2.1"/>
        <s v="3.3.3"/>
        <s v="3.3.3.1"/>
        <s v="3.3.3.2"/>
        <s v="3.3.3.3"/>
        <s v="3.3.4"/>
        <s v="3.3.5"/>
        <s v="3.3.6"/>
        <s v="3.3.7"/>
        <s v="3.3.8"/>
        <s v="3.3.9"/>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5"/>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80" maxValue="100"/>
    </cacheField>
    <cacheField name="Área responsable" numFmtId="0">
      <sharedItems count="22">
        <s v="ÁREA DE JURÍDICA (GRUPO DE COBRO PERSUASIVO)"/>
        <s v="AREA DE INFRAESTRUCTURA"/>
        <s v="ALCALDE LOCAL-AREA DE INFRAESTRUCTURA"/>
        <s v="GESTIÓN DOCUMENTAL"/>
        <s v="GESTIÓN CONTRACTUAL"/>
        <s v="FONDO DE DESARROLLO LOCAL DE SUBA"/>
        <s v="APOYO A LA SUPERVISION-FDLS"/>
        <s v="COMITÉ DE INVENTARIOS ALS"/>
        <s v="AREA DE CONTRATACION-CALIDAD- PLANEACION-FINANCIERA"/>
        <s v="INFRAESTRUCTURA"/>
        <s v="GESTIÓN CONTRACTUAL-GESTIÓN DOCUMENTAL"/>
        <s v="AREA DE CONTRATACION"/>
        <s v="CONTRATACION-CALIDAD-DESPACHO"/>
        <s v="PLANEACIÓN"/>
        <s v="AREA DE ARCHIVO"/>
        <s v="ÁREA DE GESTIÓN POLICIVA Y JURÍDICA"/>
        <s v="ÁREA CONTABLE"/>
        <s v="CONTRATACION"/>
        <s v="DESPACHO"/>
        <s v="CALIDAD-CONTRATACION-CAF"/>
        <s v="ÁREA PRESUPUESTO"/>
        <s v="PLANEACION"/>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Blank="1"/>
    </cacheField>
    <cacheField name="Penal" numFmtId="0">
      <sharedItems containsNonDate="0" containsString="0" containsBlank="1"/>
    </cacheField>
    <cacheField name="Porcentaje de avance de la acción observado" numFmtId="9">
      <sharedItems containsSemiMixedTypes="0" containsString="0" containsNumber="1" minValue="0" maxValue="1"/>
    </cacheField>
    <cacheField name="Estado de la acción " numFmtId="0">
      <sharedItems count="4">
        <s v="En ejecución"/>
        <s v="Cumplida"/>
        <s v="Vencida"/>
        <s v="Sin iniciar"/>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
  <r>
    <n v="79"/>
    <s v="11"/>
    <s v="FONDO DE DESARROLLO LOCAL DE SUBA"/>
    <s v="DIRECCIÓN SECTOR PARTICIPACION CIUDADANA Y DESARROLLO LOCAL"/>
    <x v="0"/>
    <n v="186"/>
    <s v="02 - AUDITORIA DE DESEMPEÑO"/>
    <s v="Control Gestión"/>
    <s v="Control Fiscal Interno"/>
    <x v="0"/>
    <s v="HALLAZGO ADMINISTRATIVO CON PRESUNTA INCIDENCIA DISCIPLINARIA - POR ENTREGA TARDÍA DE LOS EXPEDIENTES OBJETO DE AUDITORÍA Y NO ENTREGA DE LOS EXPEDIENTES DE MULTAS NOS. 403 DE 2004 Y 59 DE 2013 DEL FDLS"/>
    <s v="FALLAS EN EL CONTROL DE ARCHIVO DE EXPEDIENTES DE VIGENCIAS ANTERIORES"/>
    <n v="1"/>
    <s v="ELABORAR REPORTES DE CONTROL MENSUALES INTERNOS POR PARTE DEL PROCESO DE COBRO PERSUASIVO QUE PERMITAN IDENTIFICAR EL ESTADO DEL EXPEDIENTE Y EL INGRESO DE LA DOCUMENTACIÓN EN EL ÁREA DE ARCHIVO"/>
    <s v="REPORTES MENSUALES"/>
    <s v="# REPORTES MENSUALES"/>
    <n v="100"/>
    <x v="0"/>
    <s v="2020-11-01"/>
    <s v="2021-08-30"/>
    <s v="x"/>
    <s v="x"/>
    <m/>
    <m/>
    <n v="0.1"/>
    <x v="0"/>
    <s v="Se reporta memorando  No. 20206110000553 sobre información de 50 expedientes que reposan en el archivo. "/>
  </r>
  <r>
    <n v="80"/>
    <s v="11"/>
    <s v="FONDO DE DESARROLLO LOCAL DE SUBA"/>
    <s v="DIRECCIÓN SECTOR PARTICIPACION CIUDADANA Y DESARROLLO LOCAL"/>
    <x v="0"/>
    <n v="186"/>
    <s v="02 - AUDITORIA DE DESEMPEÑO"/>
    <s v="Control Gestión"/>
    <s v="Control Fiscal Interno"/>
    <x v="0"/>
    <s v="HALLAZGO ADMINISTRATIVO CON PRESUNTA INCIDENCIA DISCIPLINARIA - POR ENTREGA TARDÍA DE LOS EXPEDIENTES OBJETO DE AUDITORÍA Y NO ENTREGA DE LOS EXPEDIENTES DE MULTAS NOS. 403 DE 2004 Y 59 DE 2013 DEL FDLS"/>
    <s v="FALLAS EN EL CONTROL DE ARCHIVO DE EXPEDIENTES DE VIGENCIAS ANTERIORES"/>
    <n v="2"/>
    <s v="SOLICITAR EL APOYO AL ÁREA DE GESTIÓN DOCUMENTAL PARA LA DIGITALIZACIÓN, INVENTARIO E IDENTIFICACIÓN DE LOS EXPEDIENTES QUE SE ENCUENTRAN EN ETAPA DE COBRO PERSUASIVO."/>
    <s v="SOLICITUD REALIZADA"/>
    <s v="# DE SOLICITUDES REALIZADAS"/>
    <n v="100"/>
    <x v="0"/>
    <s v="2020-11-01"/>
    <s v="2021-08-30"/>
    <s v="x"/>
    <s v="x"/>
    <m/>
    <m/>
    <n v="1"/>
    <x v="1"/>
    <s v="Se reporta solicitud de apoyo para la digitalización de expedientes cobro persuasivo bajo Radicado No. 20206130055413 del 19 de noviembre de 2020."/>
  </r>
  <r>
    <n v="82"/>
    <s v="11"/>
    <s v="FONDO DE DESARROLLO LOCAL DE SUBA"/>
    <s v="DIRECCIÓN SECTOR PARTICIPACION CIUDADANA Y DESARROLLO LOCAL"/>
    <x v="1"/>
    <n v="134"/>
    <s v="02 - AUDITORIA DE DESEMPEÑO"/>
    <s v="Control Gestión"/>
    <s v="Gestión Contractual"/>
    <x v="1"/>
    <s v="HALLAZGO ADMINISTRATIVO CON PRESUNTA INCIDENCIA DISCIPLINARIA - POR LA NO PRESENTACIÓN DE SOPORTES A LAS COTIZACIONES AL SISTEMA DE SEGURIDAD SOCIAL Y PARAFISCALES, DE TODO PERSONAL PRESENTADO PARA LA EJECUCIÓN DE LOS CONTRATOS   NROS. 104/2013 Y 239/2016, CON 2 CASOS."/>
    <s v="FALENCIA EN EL SEGUIMIENTO DE LA DOCUMENTACION QUE REPOSA EN LOS EXPEDIENTES CONTRACTUALES"/>
    <n v="1"/>
    <s v="ESTABLECER AL INTERIOR DEL AREA DE INFRAESTRUTURA REVISION DEL EXPEDIENTE DE MANERA MENSUAL Y PERIODICA POR PARTE DEL LIDER DEL AREA, INTERVENTOR, EL GESTOR DOCUMENTAL Y QUIEN EJERCE COMO APOYO A LA SUPERVISION SOBRE LA GARANTIA DE LOS DOCUMENTOS"/>
    <s v="CONTROL DOCUMENTAL Y DE EJECUCION"/>
    <s v="# DE REVISIONES MENSUALES REALIZADAS"/>
    <n v="80"/>
    <x v="1"/>
    <s v="2020-01-01"/>
    <s v="2020-10-01"/>
    <s v="x"/>
    <s v="x"/>
    <m/>
    <m/>
    <n v="0"/>
    <x v="2"/>
    <s v="Se soportan planillas de pago de salud y pensión de 2017 y 2018 de unos proveedores,  sin embargo no se reporta evidencia encaminada al plan de acción como la de revisar el expediente de forma mensual  y periódica en la que debió ejercerse  dentro del 01/01/2020 hasta el 01/10/2020. Por lo tanto, al no soportar lo relacionado con el plan de acción se tendrá como VENCIDA. "/>
  </r>
  <r>
    <n v="83"/>
    <s v="11"/>
    <s v="FONDO DE DESARROLLO LOCAL DE SUBA"/>
    <s v="DIRECCIÓN SECTOR PARTICIPACION CIUDADANA Y DESARROLLO LOCAL"/>
    <x v="1"/>
    <n v="134"/>
    <s v="02 - AUDITORIA DE DESEMPEÑO"/>
    <s v="Control Gestión"/>
    <s v="Gestión Contractual"/>
    <x v="1"/>
    <s v="HALLAZGO ADMINISTRATIVO CON PRESUNTA INCIDENCIA DISCIPLINARIA - POR LA NO PRESENTACIÓN DE SOPORTES A LAS COTIZACIONES AL SISTEMA DE SEGURIDAD SOCIAL Y PARAFISCALES, DE TODO PERSONAL PRESENTADO PARA LA EJECUCIÓN DE LOS CONTRATOS   NROS. 104/2013 Y 239/2016, CON 2 CASOS."/>
    <s v="FALENCIA EN EL SEGUIMIENTO DE LA DOCUMENTACION QUE REPOSA EN LOS EXPEDIENTES CONTRACTUALES"/>
    <n v="2"/>
    <s v="CONTAR CON UN EQUIPO INTERDISCIPLINARIO PARA LA REVISION INTEGRAL DE LOS SOPORTES QUE HAGAN PARTE DE LOS COMPONENTES COMO SEGURIDAD, SOCIAL Y SALUD EN EL TRABAJO, PLAN DE GESTION SOCIAL, MANUAL AMBIENTAL DE OBRA (MAO)"/>
    <s v="CONTROL DOCUMENTAL Y DE EJECUCION"/>
    <s v="EQUIPO INTERDISCIPLINARIO"/>
    <n v="100"/>
    <x v="2"/>
    <s v="2020-03-01"/>
    <s v="2020-11-01"/>
    <s v="x"/>
    <s v="x"/>
    <m/>
    <m/>
    <n v="0"/>
    <x v="2"/>
    <s v="Se soportan tres (3) memorandos dirigidos a la Oficina de Contratación, de Ambiente y Gestión de Desarrollo local para apoyar con equipo interdisciplinario en el contrato de interventoría No 347 de 2018. De lo anterior se evidencia que  se realizó la designación de apoyo para un contrato de 2018 en el que no se reporta lo encaminado al plan de acción como de el conformar un equipo interdisciplinario para una revisión integral de todos los soportes  como los Seguridad, Social y Salud en el Trabajo, Plan De Gestión Social, Manual Ambiental De Obra (MAO)._x000a__x000a_"/>
  </r>
  <r>
    <n v="84"/>
    <s v="11"/>
    <s v="FONDO DE DESARROLLO LOCAL DE SUBA"/>
    <s v="DIRECCIÓN SECTOR PARTICIPACION CIUDADANA Y DESARROLLO LOCAL"/>
    <x v="0"/>
    <n v="135"/>
    <s v="01 - AUDITORIA DE REGULARIDAD"/>
    <s v="Control Gestión"/>
    <s v="Control Fiscal Interno"/>
    <x v="1"/>
    <s v="HALLAZGO ADMINISTRATIVO POR FALENCIAS DE CONTROL FISCAL INTERNO Y DOCUMENTAL EN LOS EXPEDIENTES CONTRACTUALES, LOS REGISTROS EN EL SIVICOF, SECOP Y EN GENERAL EN TODA LA DOCUMENTACIÓN SOPORTE."/>
    <s v="1. NO EXIGENCIA DEL CUMPLIMIENTO DE LOS LINEAMIENTOS INTERNOS Y EXTERNOS EN MATERIA DE ARCHIVO. 2. DESARTICULACIÓN ENTRE LAS ÁREAS INVOLUCRADAS DE LAS SERIES DOCUMENTALES. 3. DESCONOCIMIENTO DE LAS POLITICAS DE CONSERVACIÓN DE LOS DOCUMENTOS DESDE SU CREACIÓN HASTA SU DISPOSICIÓN FINAL. 4. INSUFICIENCIA EN EL CONOCIMIENTO SOBRE LOS DEBERES, OBLIGACIONES Y RESPONSABILIDADES  DEL  APOYO A LA SUPERVISIÓN."/>
    <n v="1"/>
    <s v="REALIZAR (2) MESAS DE TRABAJO CON LOS LÍDERES DE LOS PROCESOS Y APOYO A LA SUPERVISIÓN CON EL FIN DE DAR LINEAMIENTOS DE GESTIÓN DOCUMENTAL Y COORDINAR LA RECOPILACIÓN DE LA DOCUMENTACIÓN QUE REPOSA EN LAS DIFERENTES ÁREAS DE LA ALCALDÍA LOCAL DE SUBA AL ARCHIVO DE GESTIÓN."/>
    <s v="MESAS DE TRABAJO"/>
    <s v="NÚMERO DE MESAS REALIZADAS  / NÚMERO DE MESAS PROGRAMADAS"/>
    <n v="100"/>
    <x v="3"/>
    <s v="2020-08-01"/>
    <s v="2021-06-30"/>
    <s v="x"/>
    <m/>
    <m/>
    <m/>
    <n v="0"/>
    <x v="3"/>
    <s v="Dentro de los anexos allegados por la Alcaldía, no se permite realizar la descargar de los archivos."/>
  </r>
  <r>
    <n v="85"/>
    <s v="11"/>
    <s v="FONDO DE DESARROLLO LOCAL DE SUBA"/>
    <s v="DIRECCIÓN SECTOR PARTICIPACION CIUDADANA Y DESARROLLO LOCAL"/>
    <x v="0"/>
    <n v="135"/>
    <s v="01 - AUDITORIA DE REGULARIDAD"/>
    <s v="Control Gestión"/>
    <s v="Control Fiscal Interno"/>
    <x v="1"/>
    <s v="HALLAZGO ADMINISTRATIVO POR FALENCIAS DE CONTROL FISCAL INTERNO Y DOCUMENTAL EN LOS EXPEDIENTES CONTRACTUALES, LOS REGISTROS EN EL SIVICOF, SECOP Y EN GENERAL EN TODA LA DOCUMENTACIÓN SOPORTE."/>
    <s v="1. NO EXIGENCIA DEL CUMPLIMIENTO DE LOS LINEAMIENTOS INTERNOS Y EXTERNOS EN MATERIA DE ARCHIVO. 2. DESARTICULACIÓN ENTRE LAS ÁREAS INVOLUCRADAS DE LAS SERIES DOCUMENTALES. 3. DESCONOCIMIENTO DE LAS POLITICAS DE CONSERVACIÓN DE LOS DOCUMENTOS DESDE SU CREACIÓN HASTA SU DISPOSICIÓN FINAL. 4. INSUFICIENCIA EN EL CONOCIMIENTO SOBRE LOS DEBERES, OBLIGACIONES Y RESPONSABILIDADES  DEL  APOYO A LA SUPERVISIÓN."/>
    <n v="2"/>
    <s v="REALIZAR (5) JORNADAS DE CAPACITACIÓN Y ACOMPAÑAMIENTO A TODAS LAS ÁREAS DE LA ALCALDÍA LOCAL DE SUBA PARA SENSIBILIZAR LAS DIRECTRICES DEL ACUERDO 042 DE 2002 QUE ESTABLECE LA OBLIGATORIEDAD DE LA ORGANIZACIÓN DE LOS ARCHIVOS DE GESTIÓN."/>
    <s v="PORCENTAJE DE LAS CAPACITACIONES Y ACOMPAÑAMIENTO DE ARCHIVO"/>
    <s v="NÚMERO DE CAPACITACIONES Y ACOMPAÑAMIENTOS REALIZADOS  / NÚMERO DE CAPACITACIONES Y ACOMPAÑAMIENTOS PROGRAMADOS"/>
    <n v="100"/>
    <x v="3"/>
    <s v="2020-08-01"/>
    <s v="2021-06-30"/>
    <s v="x"/>
    <m/>
    <m/>
    <m/>
    <n v="0"/>
    <x v="3"/>
    <s v="Dentro de los anexos allegados por la Alcaldía, no se permite realizar la descargar de los archivos."/>
  </r>
  <r>
    <n v="86"/>
    <s v="11"/>
    <s v="FONDO DE DESARROLLO LOCAL DE SUBA"/>
    <s v="DIRECCIÓN SECTOR PARTICIPACION CIUDADANA Y DESARROLLO LOCAL"/>
    <x v="0"/>
    <n v="135"/>
    <s v="01 - AUDITORIA DE REGULARIDAD"/>
    <s v="Control Gestión"/>
    <s v="Control Fiscal Interno"/>
    <x v="1"/>
    <s v="HALLAZGO ADMINISTRATIVO POR FALENCIAS DE CONTROL FISCAL INTERNO Y DOCUMENTAL EN LOS EXPEDIENTES CONTRACTUALES, LOS REGISTROS EN EL SIVICOF, SECOP Y EN GENERAL EN TODA LA DOCUMENTACIÓN SOPORTE."/>
    <s v="1. NO EXIGENCIA DEL CUMPLIMIENTO DE LOS LINEAMIENTOS INTERNOS Y EXTERNOS EN MATERIA DE ARCHIVO. 2. DESARTICULACIÓN ENTRE LAS ÁREAS INVOLUCRADAS DE LAS SERIES DOCUMENTALES. 3. DESCONOCIMIENTO DE LAS POLITICAS DE CONSERVACIÓN DE LOS DOCUMENTOS DESDE SU CREACIÓN HASTA SU DISPOSICIÓN FINAL. 4. INSUFICIENCIA EN EL CONOCIMIENTO SOBRE LOS DEBERES, OBLIGACIONES Y RESPONSABILIDADES  DEL  APOYO A LA SUPERVISIÓN."/>
    <n v="3"/>
    <s v="REALIZAR (2) JORNADAS DE CAPACITACIÓN AL PERSONAL DE APOYO A LA SUPERVISIÓN Y CONTRATISTAS EN LOS REQUISITOS Y MANEJO DE LA PLATAFORMA SECOP LL."/>
    <s v="PORCENTAJE DE LAS CAPACITACIONES SECOP II"/>
    <s v="NÚMERO DE CAPACITACIONES REALIZADAS  / NÚMERO DE CAPACITACIONES  PROGRAMADAS"/>
    <n v="100"/>
    <x v="4"/>
    <s v="2020-09-01"/>
    <s v="2021-06-30"/>
    <s v="x"/>
    <m/>
    <m/>
    <m/>
    <n v="1"/>
    <x v="1"/>
    <s v="Se reporta registro de capacitaciones  del 15 y 16 /09/202 sobre formación de generalidades en SECOP II y apoyo a la supervisión de contratos estatales para funcionarios de la Alcaldía Local de Suba – presupuesto."/>
  </r>
  <r>
    <n v="104"/>
    <s v="11"/>
    <s v="FONDO DE DESARROLLO LOCAL DE SUBA"/>
    <s v="DIRECCIÓN SECTOR PARTICIPACION CIUDADANA Y DESARROLLO LOCAL"/>
    <x v="1"/>
    <n v="134"/>
    <s v="02 - AUDITORIA DE DESEMPEÑO"/>
    <s v="Control Gestión"/>
    <s v="Gestión Contractual"/>
    <x v="2"/>
    <s v="HALLAZGO ADMINISTRATIVO -POR FALENCIAS EN LA FASE PRE-CONTRACTUAL Y CONTRACTUAL DEL CPS NO. 209 DE 2014 MANTENIMIENTO Y REPARACIÓN PARQUE AUTOMOTOR FDLS. CON 5 CASOS."/>
    <s v="FALENCIA PRE Y POST CONTRACTUAL POR LAS PERSONAS DESIGNADAS EN EL AREA DE CONTRATACION Y APOYO A LA SUPERVISION"/>
    <n v="1"/>
    <s v="DAR CUMPLIMIENTO A LA NORMATIVIDAD VIGENTE EN TEMAS DE CONTRATACION, LOS LINEAMIENTOS ESTABLECIDOS POR EL MANUAL DE CONTRATACION DE LA ENTIDAD, MANUAL DE SUPERVISION E INTERVENTORIA Y LOS PARAMETROS ESTABLECIDOS POR LA ENTIDAD COLOMBIA COMPRA EFICIENTEÇ"/>
    <s v="SEGUIMIENTO CONTRACTUAL"/>
    <s v="# DE CONTRATOS CON EL CUMPLIMIENTO DE LOS REQUISITOS NORMATIVOS"/>
    <n v="100"/>
    <x v="5"/>
    <s v="2020-01-01"/>
    <s v="2020-11-10"/>
    <s v="x"/>
    <m/>
    <m/>
    <m/>
    <n v="0"/>
    <x v="2"/>
    <s v="Se reporta una base de datos sobre el consolidado de los contratos celebrados del mes de enero al 10 de noviembre de 2020, en el que no se soporta un control y seguimiento de cada uno de ellos."/>
  </r>
  <r>
    <n v="108"/>
    <s v="11"/>
    <s v="FONDO DE DESARROLLO LOCAL DE SUBA"/>
    <s v="DIRECCIÓN SECTOR PARTICIPACION CIUDADANA Y DESARROLLO LOCAL"/>
    <x v="1"/>
    <n v="134"/>
    <s v="02 - AUDITORIA DE DESEMPEÑO"/>
    <s v="Control Gestión"/>
    <s v="Gestión Contractual"/>
    <x v="3"/>
    <s v="HALLAZGO ADMINISTRATIVO CON INCIDENCIA FISCAL -POR EL RECONOCIMIENTO Y PAGO DE MANTENIMIENTO Y REPARACIÓN DE VEHÍCULOS DADOS DE BAJA, IVA ADICIONAL Y PRECIOS DE LOS ÍTEMS CONTRACTUALES POR ENCIMA DE LA OFERTA ECONÓMICA ACEPTADA, A TRAVÉS DEL CPS NO. 209 DE 2014 SUSCRITO POR EL FDLS, POR VALOR DE $ 22.601.333.CON 3 CASOS"/>
    <s v="FALENCIA DE SEGUIMIENTO Y CONTROL DE QUIEN EJERCIO COMO APOYO A LA SUPERVISION DEL CONTRATO SUJETO DE LA OBSERVACION"/>
    <n v="1"/>
    <s v="IMPLEMENTAR LOS FORMATOS DE CONTROL  ESTABLECIDOS POR LA SECRETARIA DE GOBIERNO MEDIANTE EL MODELO INTEGRADO DE PLANEACION Y GESTION FRENTE AL MANTENIMIENTO, REPARACION, COMBUSTIBLE DE LOS VEHICULOS DE LA ALS Y AQUELLOS QUE QUE MEJOREN LA GESTION DE DICHO CONTROL"/>
    <s v="SEGUIMIENTO CONTRACTUAL"/>
    <s v="# VEHICULOS DE LA ALS CON LOS FORMATOS IMPLEMENTADOS"/>
    <n v="100"/>
    <x v="6"/>
    <s v="2020-03-01"/>
    <s v="2020-11-01"/>
    <s v="x"/>
    <m/>
    <s v="X"/>
    <m/>
    <n v="0"/>
    <x v="2"/>
    <s v="Se reporta el formato GCO-GCI-IN029 sobre instrucciones_para_el_mantenimiento_preventivo_y_correctivo, sin evidenciarse si efectivamente realizan la aplicación del mismo."/>
  </r>
  <r>
    <n v="109"/>
    <s v="11"/>
    <s v="FONDO DE DESARROLLO LOCAL DE SUBA"/>
    <s v="DIRECCIÓN SECTOR PARTICIPACION CIUDADANA Y DESARROLLO LOCAL"/>
    <x v="1"/>
    <n v="134"/>
    <s v="02 - AUDITORIA DE DESEMPEÑO"/>
    <s v="Control Gestión"/>
    <s v="Gestión Contractual"/>
    <x v="3"/>
    <s v="HALLAZGO ADMINISTRATIVO CON INCIDENCIA FISCAL -POR EL RECONOCIMIENTO Y PAGO DE MANTENIMIENTO Y REPARACIÓN DE VEHÍCULOS DADOS DE BAJA, IVA ADICIONAL Y PRECIOS DE LOS ÍTEMS CONTRACTUALES POR ENCIMA DE LA OFERTA ECONÓMICA ACEPTADA, A TRAVÉS DEL CPS NO. 209 DE 2014 SUSCRITO POR EL FDLS, POR VALOR DE $ 22.601.333.CON 3 CASOS"/>
    <s v="FALENCIA DE SEGUIMIENTO Y CONTROL DE QUIEN EJERCIO COMO APOYO A LA SUPERVISION DEL CONTRATO SUJETO DE LA OBSERVACION"/>
    <n v="2"/>
    <s v="REALIZAR COMITÉ DE INVENTARIOS PARA EVALUACION Y APROBACION DE VEHICULOS QUE DEBAN DARSE DE BAJA"/>
    <s v="CONTROL DE INVENTARIOS"/>
    <s v="# DE VEHICULOS PARA DAR DE BAJA"/>
    <n v="100"/>
    <x v="7"/>
    <s v="2020-03-01"/>
    <s v="2020-11-01"/>
    <s v="x"/>
    <m/>
    <s v="X"/>
    <m/>
    <n v="0"/>
    <x v="2"/>
    <s v="Se evidencia  la Resolución de baja No. 495 de 19 de julio de 2018, por el se realizó antes de la programación del plan de acción y de la formulación del hallazgo por parte del ente de control, por tanto no aplica como sustento de la acción formulada."/>
  </r>
  <r>
    <n v="110"/>
    <s v="11"/>
    <s v="FONDO DE DESARROLLO LOCAL DE SUBA"/>
    <s v="DIRECCIÓN SECTOR PARTICIPACION CIUDADANA Y DESARROLLO LOCAL"/>
    <x v="1"/>
    <n v="134"/>
    <s v="02 - AUDITORIA DE DESEMPEÑO"/>
    <s v="Control Gestión"/>
    <s v="Gestión Contractual"/>
    <x v="3"/>
    <s v="HALLAZGO ADMINISTRATIVO CON INCIDENCIA FISCAL -POR EL RECONOCIMIENTO Y PAGO DE MANTENIMIENTO Y REPARACIÓN DE VEHÍCULOS DADOS DE BAJA, IVA ADICIONAL Y PRECIOS DE LOS ÍTEMS CONTRACTUALES POR ENCIMA DE LA OFERTA ECONÓMICA ACEPTADA, A TRAVÉS DEL CPS NO. 209 DE 2014 SUSCRITO POR EL FDLS, POR VALOR DE $ 22.601.333.CON 3 CASOS"/>
    <s v="FALENCIA DE SEGUIMIENTO Y CONTROL DE QUIEN EJERCIO COMO APOYO A LA SUPERVISION DEL CONTRATO SUJETO DE LA OBSERVACION"/>
    <n v="3"/>
    <s v="REALIZAR SENSIBILIZACION A LOS APOYOS A LA SUPERVISION SOBRE EL REVISION, CONTROL, SEGUIMIENTO DE LA ETAPA CONTRACTUAL Y POST CONTRACTUAL RESPECTO A LAS NORMAS Y LINEAMIENTOS ESTABLECIDOS"/>
    <s v="SEGUIMIENTO CONTRACTUAL"/>
    <s v="# DE SENSIBILIZACIONES REALIZADAS"/>
    <n v="100"/>
    <x v="8"/>
    <s v="2020-03-01"/>
    <s v="2020-11-01"/>
    <s v="x"/>
    <m/>
    <s v="X"/>
    <m/>
    <n v="1"/>
    <x v="1"/>
    <s v="Se reporta: Registro de capacitación del 15/09/2020 sobre la formación generalidades SECOP II y apoyo a la supervisión de contratos estatales para funcionarios de la Alcaldía Local de Suba; Registro de capacitación del 16/09/2020 sobre la formación generalidades SECOP II y apoyo a la supervisión de contratos estatales para funcionarios de la Alcaldía Local de Suba – presupuesto; Presentación en Power Point sobre Manual de Supervisión e  Interventora enviado a los supervisores por correo electrónico  el 09/06/2020 y lista de asistencia del 15 y 16 de septiembre."/>
  </r>
  <r>
    <n v="119"/>
    <s v="11"/>
    <s v="FONDO DE DESARROLLO LOCAL DE SUBA"/>
    <s v="DIRECCIÓN SECTOR PARTICIPACION CIUDADANA Y DESARROLLO LOCAL"/>
    <x v="1"/>
    <n v="134"/>
    <s v="02 - AUDITORIA DE DESEMPEÑO"/>
    <s v="Control Gestión"/>
    <s v="Gestión Contractual"/>
    <x v="4"/>
    <s v="HALLAZGO ADMINISTRATIVO CON PRESUNTA INCIDENCIA DISCIPLINARIA - POR LA MODIFICACIÓN DEL PERSONAL PRESENTADO EN LA PROPUESTA, SIN CUMPLIMIENTO DE LOS LINEAMIENTOS IMPARTIDOS PARA TAL FIN EN EL CI NO. 239/2016."/>
    <s v="FALENCIA POR NO DEJAR POR ESCRITO EL CAMBIO DEL PERSONAL PRESENTADO EN LA PROPUESTA"/>
    <n v="1"/>
    <s v="EMITIR CERTIFICACION FORMAL POR PARTE DE QUIENES INTERVIENEN COMO CONTROL EN LA EJECUCION (INTERVENTOR Y APOYO A LA SUPERVISION), FRENTE A LOS CAMBIOS DEL PERSONAL Y DARLO A CONOCER EN EL COMITÉ DE OBRA PARA TAL FIN"/>
    <s v="SEGUIMIENTO PRECONTRACTUAL"/>
    <s v="# DE CERTIFCACIONES EMITIDAS Y SOCIALIZADA EN COMITÉ DE OBRA"/>
    <n v="100"/>
    <x v="1"/>
    <s v="2020-01-01"/>
    <s v="2020-11-01"/>
    <s v="x"/>
    <s v="x"/>
    <m/>
    <m/>
    <n v="0"/>
    <x v="2"/>
    <s v="No se evidencia soporte del cumplimiento del plan de acción."/>
  </r>
  <r>
    <n v="120"/>
    <s v="11"/>
    <s v="FONDO DE DESARROLLO LOCAL DE SUBA"/>
    <s v="DIRECCIÓN SECTOR PARTICIPACION CIUDADANA Y DESARROLLO LOCAL"/>
    <x v="0"/>
    <n v="135"/>
    <s v="01 - AUDITORIA DE REGULARIDAD"/>
    <s v="Control Gestión"/>
    <s v="Gestión Contractual"/>
    <x v="4"/>
    <s v="HALLAZGO ADMINISTRATIVO CON INCIDENCIA FISCAL POR VALOR DE $5.551.191 Y PRESUNTA INCIDENCIA DISCIPLINARIA, POR DEFICIENCIAS CONSTRUCTIVAS."/>
    <s v="DAÑO EN JUNTAS, DEPRESIONES Y FISURAS EN CARPETA ASFALTICA"/>
    <n v="1"/>
    <s v="EJECUTAR LAS ACTIVIDADES DE MEJORA DE LAS JUNTAS, FISURAS Y DEMÁS ACTIVIDADES QUE SE REQUIERAN PARA GARANTIZAR LA DURACIÓN EN EL TIEMPO DE LOS SEGMENTOS VIALES OBJETO DE INTERVENCIÓN."/>
    <s v="INFORME TECNICO DETALLADO CON OBSERVACIONES ATENDIDAS"/>
    <s v="NO. DE INFORMES TECNICOS"/>
    <n v="100"/>
    <x v="9"/>
    <s v="2020-07-15"/>
    <s v="2021-06-30"/>
    <s v="x"/>
    <s v="x"/>
    <s v="X"/>
    <m/>
    <n v="1"/>
    <x v="1"/>
    <s v="Se evidencia Oficio con radicado No. 20206120254781 del 04/06/2020 dirigido a CONSORCIO SUBA sobre retiración de reparaciones por hallazgos en revisión de pólizas en el amparo de estabilidad y  Informe del mes de noviembre de CONSORCIO SUBA con la corrección de defectos de obras ejecutadas."/>
  </r>
  <r>
    <n v="130"/>
    <s v="11"/>
    <s v="FONDO DE DESARROLLO LOCAL DE SUBA"/>
    <s v="DIRECCIÓN SECTOR PARTICIPACION CIUDADANA Y DESARROLLO LOCAL"/>
    <x v="0"/>
    <n v="135"/>
    <s v="01 - AUDITORIA DE REGULARIDAD"/>
    <s v="Control Gestión"/>
    <s v="Gestión Contractual"/>
    <x v="5"/>
    <s v="HALLAZGO ADMINISTRATIVO POR DEFICIENCIAS EN LA GESTIÓN DOCUMENTAL."/>
    <s v="1. INADECUADO MANEJO DE LA DOCUMENTACIÓN EN EL SEGUIMIENTO A  LA EJECUCIÓN DE LOS CONTRATOS POR PARTE DEL PERSONAL DE APOYO A LA SUPERVISIÓN. 2. CARENCIA EN LA  APLICACIÓN DE  PUNTOS DE CONTROL EFECTIVOS.  3. INSUFICIENCIA EN EL CONOCIMIENTO SOBRE LOS DEBERES, OBLIGACIONES Y RESPONSABILIDADES  DEL  APOYO A LA SUPERVISIÓN."/>
    <n v="1"/>
    <s v="REALIZAR (2) MESAS DE TRABAJO Y CAPACITACIONES CON LOS LÍDERES Y APOYO A LA SUPERVISIÓN CON EL FIN DE SENSIBILIZARLES EN EL MANEJO DE LA INFORMACIÓN Y DOCUMENTACIÓN EN EL SEGUIMIENTO Y VIGILANCIA DE LA EJECUCIÓN Y LIQUIDACIÓN DE LOS CONTRATOS, ASÍ COMO EL USO DE ESTRATEGIAS PARA MEJORAR LAS BUENAS PRÁCTICAS  Y ACTIVIDADES DE LOS SUPERVISORES   EN EL EJERCICIO DE SUS OBLIGACIONES Y RESPONSABILIDADES EN TODAS ÁREAS DE LA ALCALDÍA LOCAL DE SUBA."/>
    <s v="PORCENTAJE  DE MESAS DE TRABAJO Y CAPACITACIONES REALIZADAS"/>
    <s v="N° MESAS DE TRABAJO Y CAPACITACIONES EJECUTADAS/N° MESAS DE TRABAJO Y CAPACITACIONES PROYECTADAS"/>
    <n v="100"/>
    <x v="10"/>
    <s v="2020-08-01"/>
    <s v="2021-06-30"/>
    <s v="x"/>
    <m/>
    <m/>
    <m/>
    <n v="0"/>
    <x v="3"/>
    <s v="Se reporta registro de capacitaciones  del 15 y 16 /09/202 sobre formación de generalidades en SECOP II y apoyo a la supervisión de contratos estatales para funcionarios de la Alcaldía Local de Suba – presupuesto; Pantallazo del calendario de Temas  de reuniones y entrenamientos de gestión documental ; archivo Excel lista de nombres y fechas de estadísticas de libro de trabajo; presentación de Power Point sobre gestión documental; Registro de capacitación sobre Gestión Documental del 26 de agosto de 2020 en Inspección de Policía F y C._x000a_Al revisar los documentos allegados por la Alcaldía Local se evidencian capacitaciones en las que no están encaminadas al objeto del plan acción, toda vez que en ellas no se soportan mesas de trabajo y capacitación con los lideres y apoyo a la supervisión con el fin de sensibilizar en el manejo de la información y documentación en el seguimiento y vigilancia de la ejecución y liquidación de los contratos, así como el uso de estrategias para mejorar las buenas prácticas  y actividades de los supervisores   en el ejercicio de sus obligaciones y responsabilidades en todas áreas de la alcaldía local de suba._x000a_"/>
  </r>
  <r>
    <n v="131"/>
    <s v="11"/>
    <s v="FONDO DE DESARROLLO LOCAL DE SUBA"/>
    <s v="DIRECCIÓN SECTOR PARTICIPACION CIUDADANA Y DESARROLLO LOCAL"/>
    <x v="0"/>
    <n v="135"/>
    <s v="01 - AUDITORIA DE REGULARIDAD"/>
    <s v="Control Gestión"/>
    <s v="Gestión Contractual"/>
    <x v="5"/>
    <s v="HALLAZGO ADMINISTRATIVO POR DEFICIENCIAS EN LA GESTIÓN DOCUMENTAL."/>
    <s v="1. INADECUADO MANEJO DE LA DOCUMENTACIÓN EN EL SEGUIMIENTO A  LA EJECUCIÓN DE LOS CONTRATOS POR PARTE DEL PERSONAL DE APOYO A LA SUPERVISIÓN. 2. CARENCIA EN LA  APLICACIÓN DE  PUNTOS DE CONTROL EFECTIVOS.  3. INSUFICIENCIA EN EL CONOCIMIENTO SOBRE LOS DEBERES, OBLIGACIONES Y RESPONSABILIDADES  DEL  APOYO A LA SUPERVISIÓN."/>
    <n v="2"/>
    <s v="DISEÑAR E IMPLEMENTAR UN FORMATO TIPO CHECK LIST DE LA SERIE DE CONTRATOS, CON EL FIN DE HACER SEGUIMIENTO Y ARTICULAR LOS REQUISITOS QUE SOPORTAN CADA PAGO CONTRACTUAL, ENTRE LAS DIFERENTES ÁREAS QUE INTERVIENEN."/>
    <s v="FORMATO LISTA DE CHEQUEO DISEÑADO E IMPLEMENTADO"/>
    <s v="FORMATO LISTA DE CHEQUEO DISEÑADO E IMPLEMENTADO"/>
    <n v="100"/>
    <x v="10"/>
    <s v="2020-08-01"/>
    <s v="2021-06-30"/>
    <s v="x"/>
    <m/>
    <m/>
    <m/>
    <n v="0"/>
    <x v="3"/>
    <s v="Dentro de los anexos allegados por la Alcaldía Local no se evidencia soporte de ejecución de plan de acción."/>
  </r>
  <r>
    <n v="153"/>
    <s v="11"/>
    <s v="FONDO DE DESARROLLO LOCAL DE SUBA"/>
    <s v="DIRECCIÓN SECTOR PARTICIPACION CIUDADANA Y DESARROLLO LOCAL"/>
    <x v="1"/>
    <n v="134"/>
    <s v="02 - AUDITORIA DE DESEMPEÑO"/>
    <s v="Control Gestión"/>
    <s v="Gestión Contractual"/>
    <x v="6"/>
    <s v="HALLAZGO ADMINISTRATIVO -POR LA MODIFICACIÓN DEL EQUIPO DE TRABAJO, SIN PREVIA AUTORIZACIÓN, DENTRO DE LA EJECUCIÓN DEL CONTRATO DE OBRA PÚBLICA NO. 207 DE 2017"/>
    <s v="FALENCIA POR NO DEJAR POR ESCRITO EL CAMBIO DEL PERSONAL PRESENTADO EN LA PROPUESTA"/>
    <n v="1"/>
    <s v="EMITIR CERTIFICACION FORMAL POR PARTE DE QUIENES INTERVIENEN COMO CONTROL EN LA EJECUCION (INTERVENTOR Y APOYO A LA SUPERVISION), FRENTE A LOS CAMBIOS DEL PERSONAL Y DARLO A CONOCER EN EL COMITÉ DE OBRA PARA TAL FIN"/>
    <s v="SEGUIMIENTO PRECONTRACTUAL"/>
    <s v="# DE CERTIFCACIONES EMITIDAS Y SOCIALIZADA EN COMITÉ DE OBRA"/>
    <n v="100"/>
    <x v="1"/>
    <s v="2020-01-01"/>
    <s v="2020-11-01"/>
    <s v="x"/>
    <m/>
    <m/>
    <m/>
    <n v="0"/>
    <x v="2"/>
    <s v="Se reporta oficio presentando por CONSORCIO INTERVIAL URBANO bajo radicado No. 2017-611-020398- 2 del 18 de agoto de 2017 en el que presentan hojas de vida del personal evaluable. _x000a_En relación a lo soportado por la Alcaldía Local,  no se evidencia gestión en lo relacionado al plan de acción._x000a_"/>
  </r>
  <r>
    <n v="154"/>
    <s v="11"/>
    <s v="FONDO DE DESARROLLO LOCAL DE SUBA"/>
    <s v="DIRECCIÓN SECTOR PARTICIPACION CIUDADANA Y DESARROLLO LOCAL"/>
    <x v="1"/>
    <n v="134"/>
    <s v="02 - AUDITORIA DE DESEMPEÑO"/>
    <s v="Control Gestión"/>
    <s v="Gestión Contractual"/>
    <x v="7"/>
    <s v="HALLAZGO ADMINISTRATIVO -POR LA PUBLICACIÓN EXTEMPORÁNEA Y/O NO PUBLICACIÓN DE LOS ACTOS ADMINISTRATIVOS EN LA PLATAFORMA SECOP I DE LOS CONTRATOS NOS. 209/2014, 239/2016 Y 207/2017."/>
    <s v="FALENCIA EN EL CONTROL Y SEGUIMIENTO DE LAS PERSONAS DESIGNADAS PARA LA PUBLICACION DE LOS DOCUMENTOS"/>
    <n v="1"/>
    <s v="PUBLICAR TODA LA INFORMACION Y DOCUMENTOS DE LOS CONTRATOS EN LAS PLATAFORMAS PARA TAL FIN"/>
    <s v="CONTROL PRECONTRACTUAL"/>
    <s v="# DE CONTRATOS PUBLICADOS CONFORME A LOS REQUISITOS"/>
    <n v="100"/>
    <x v="11"/>
    <s v="2020-01-01"/>
    <s v="2020-11-01"/>
    <s v="x"/>
    <m/>
    <m/>
    <m/>
    <n v="0"/>
    <x v="2"/>
    <s v="La Alcaldía manifiesta que se realizó  publicación en el portal Secop de los documentos faltantes de los contratos No. 209 de 2014, 236 de 2018 y 2017 de 2017. Sin embargo, no se evidencia soportes que lo sustenten y la acción está relacionada con la publicación de la contratación en general."/>
  </r>
  <r>
    <n v="158"/>
    <s v="11"/>
    <s v="FONDO DE DESARROLLO LOCAL DE SUBA"/>
    <s v="DIRECCIÓN SECTOR PARTICIPACION CIUDADANA Y DESARROLLO LOCAL"/>
    <x v="1"/>
    <n v="134"/>
    <s v="02 - AUDITORIA DE DESEMPEÑO"/>
    <s v="Control Gestión"/>
    <s v="Gestión Contractual"/>
    <x v="8"/>
    <s v="HALLAZGO ADMINISTRATIVO -POR FALENCIAS DOCUMENTALES EN LOS CONTRATOS NOS. 104/2013, 209/2014, 239/2016 Y 207/2017."/>
    <s v="FALENCIA EN EL SEGUIMIENTO DE LA DOCUMENTACION QUE REPOSA EN LOS EXPEDIENTES CONTRACTUALES"/>
    <n v="1"/>
    <s v="ESTABLECER AL INTERIOR DEL AREA DE INFRAESTRUTURA REVISION DEL EXPEDIENTE DE MANERA MENSUAL Y PERIODICA POR PARTE DEL LIDER DEL AREA, INTERVENTOR, EL GESTOR DOCUMENTAL Y QUIEN EJERCE COMO APOYO A LA SUPERVISION SOBRE LA GARANTIA DE LOS DOCUMENTOS"/>
    <s v="CONTROL DOCUMENTAL Y DE EJECUCION"/>
    <s v="# DE REVISIONES MENSUALES REALIZADAS"/>
    <n v="80"/>
    <x v="1"/>
    <s v="2020-01-01"/>
    <s v="2020-10-01"/>
    <s v="x"/>
    <m/>
    <m/>
    <m/>
    <n v="0"/>
    <x v="2"/>
    <s v=" No se soporta evidencia encaminada al plan de acción."/>
  </r>
  <r>
    <n v="205"/>
    <s v="11"/>
    <s v="FONDO DE DESARROLLO LOCAL DE SUBA"/>
    <s v="DIRECCIÓN SECTOR PARTICIPACION CIUDADANA Y DESARROLLO LOCAL"/>
    <x v="1"/>
    <n v="114"/>
    <s v="02 - AUDITORIA DE DESEMPEÑO"/>
    <s v="Control Gestión"/>
    <s v="Gestión Contractual"/>
    <x v="9"/>
    <s v="HALLAZGO ADMINISTRATIVO. POR LA AUTORIZACIÓN DE PAGOS SIN EL CUMPLIMIENTO DE LOS REQUISITOS E INCUMPLIMIENTO DE LAS ESPECIFICACIONES TÉCNICAS DEL RECURSO HUMANO DURANTE LA EJECUCIÓN DEL CPS NO. 266 DE 2017."/>
    <s v="FALENCIA EN EL CONTROL DE LOS REQUISITOS EXIGIDOS EN LA FORMA DE PAGO Y PLIEGO DE CONDICIONES (ESTUDIOS PREVIOS, ANEXO TECNICO, MINUTA CONTRACTUAL)"/>
    <n v="1"/>
    <s v="SENSIBILIZAR A QUIENES EJERCEN COMO APOYOS A LA SUPERVISION SOBRE EL MANUAL DE CONTRATACION, EL MANUAL DE SUPERVISION Y/O INTERVENTORIA Y DEMAS LINEAMIENTOS SOBRE LA GESTION TECNICA, ADMINSITRATIVA Y FINANCIERA EN EL SEGUIMIENTO DE LA EJECUCION CONTRACTUAL"/>
    <s v="CONTROL DE EJECUCION"/>
    <s v="# DE SENSIBILIZACIONES REALIZADAS"/>
    <n v="80"/>
    <x v="12"/>
    <s v="2019-12-01"/>
    <s v="2020-08-31"/>
    <s v="x"/>
    <m/>
    <m/>
    <m/>
    <n v="1"/>
    <x v="1"/>
    <s v="Al revisar los soportes de  anexo  No. 205 se reportan unos lineamientos del nivel central  de la Alcaldía Local para el trámite de las cuentas de cobro, pero no se evidencian actividades de sensibilización en el manual de supervisión e interventoría. Sin embargo al revisar los anexos de hallazgo 3.3.1.3 se puede evidenciar registro de capacitación del 15/09/2020 sobre la formación generalidades SECOP II y apoyo a la supervisión de contratos estatales para funcionarios de la Alcaldía Local de Suba; Registro de capacitación del 16/09/2020 sobre la formación generalidades SECOP II y apoyo a la supervisión de contratos estatales para funcionarios de la Alcaldía Local de Suba – presupuesto; Presentación en Power Point sobre Manual de Supervisión e  Interventora enviado a los supervisores por correo electrónico  el 09/06/2020 y lista de asistencia del 15 y 16 de septiembre. Por lo tanto es acción es CUMPLIDA, se sugiere cargar la documentación en la correspondiente carpeta anexa."/>
  </r>
  <r>
    <n v="181"/>
    <s v="11"/>
    <s v="FONDO DE DESARROLLO LOCAL DE SUBA"/>
    <s v="DIRECCIÓN SECTOR PARTICIPACION CIUDADANA Y DESARROLLO LOCAL"/>
    <x v="0"/>
    <n v="135"/>
    <s v="01 - AUDITORIA DE REGULARIDAD"/>
    <s v="Control de Resultados"/>
    <s v="Planes, Programas y Proyectos y/o Plan Estrátegico"/>
    <x v="10"/>
    <s v="HALLAZGO ADMINISTRATIVO POR BAJO CUMPLIMIENTO EN LAS METAS FÍSICAS DE LOS PROYECTOS DE INVERSIÓN DEL PLAN DE DESARROLLO LOCAL EN LA VIGENCIA 2019."/>
    <s v="DINÁMICAS EN CAMBIOS DE ADMINISTRACIÓN QUE AFECTAN LA PLANEACIÓN EN LO REFERENTE AL CUMPLIMIENTO DE METAS"/>
    <n v="1"/>
    <s v="ELABORAR E IMPLEMENTAR UNA HERRAMIENTA DE CONTROL DONDE SE ESTABLEZCAN ACTIVIDADES, RESPONSABLES, INDICADORES Y TIEMPOS, CON EL OBJETIVO DE MEJORAR EL CUMPLIMIENTO AL PLAN OPERATIVO ANUAL DE INVERSIONES"/>
    <s v="PORCENTAJE DE CUMPLIMIENTO EN LA HERRAMIENTA DE CONTROL DEFINIDA"/>
    <s v="NO. DE ACTIVIDADES EJECUTADAS/NO. DE ACTIVIDADES DEFINIDAS EN LA HERRAMIENTA DE CONTROL"/>
    <n v="100"/>
    <x v="13"/>
    <s v="2020-10-01"/>
    <s v="2021-06-30"/>
    <s v="x"/>
    <m/>
    <m/>
    <m/>
    <n v="0"/>
    <x v="3"/>
    <s v="Dentro de los anexos allegados por la Alcaldía Local no se evidencia soporte de ejecución de plan de acción."/>
  </r>
  <r>
    <n v="199"/>
    <s v="11"/>
    <s v="FONDO DE DESARROLLO LOCAL DE SUBA"/>
    <s v="DIRECCIÓN SECTOR PARTICIPACION CIUDADANA Y DESARROLLO LOCAL"/>
    <x v="0"/>
    <n v="186"/>
    <s v="02 - AUDITORIA DE DESEMPEÑO"/>
    <s v="Control Gestión"/>
    <s v="Gestión Contractual"/>
    <x v="11"/>
    <s v="HALLAZGO ADMINISTRATIVO CON INCIDENCIA FISCAL Y PRESUNTA INCIDENCIA DISCIPLINARIA - POR ARCHIVO DEL EXPEDIENTE DE MULTA NO. 248 DE 2007 DEL FDLS, SOPORTADO MEDIANTE LA RESOLUCIÓN NO. 717 DEL 17 DE JULIO DE 2017 QUE RESOLVIÓ LA PERDIDA DE LA EJECUTORIA DEL TÍTULO RESOLUCIÓN NO. 1026 DEL 30 DE OCTUBRE DE 2009, ESTANDO ACTIVO EL PROCESO EN COBRO COACTIVO, GENERANDO DETRIMENTO PATRIMONIAL EN CUANTÍA DE $15.237.960"/>
    <s v="DESCONOCIMIENTO DEL PROCEDIMIENTO VIGENTE PARA SURTIR LAS ETAPAS DE SUSTANCIACIÓN Y RESOLUCIÓN DE FONDO"/>
    <n v="1"/>
    <s v="VERIFICAR PREVIAMENTE LOS EXPEDIENTES EN EL APLICATIVO SIACTUA EN DONDE SE GARANTICE QUE LA INFORMACIÓN SEA ACORDE A LA PRESENTADA EN FÍSICO EN EL EXPEDIENTE, CON EL OBJETIVO DE EVITAR QUE SE GESTIONEN ACTUACIONES O IMPULSOS INNECESARIOS."/>
    <s v="VERIFICACIONES REALIZADAS"/>
    <s v="# DE VERIFICACIONES REALIZADAS"/>
    <n v="100"/>
    <x v="0"/>
    <s v="2020-11-01"/>
    <s v="2021-08-30"/>
    <s v="x"/>
    <s v="x"/>
    <m/>
    <m/>
    <n v="0"/>
    <x v="3"/>
    <s v="Al realizar la descarga de los archivos anexos no permite realizar la descarga."/>
  </r>
  <r>
    <n v="207"/>
    <s v="11"/>
    <s v="FONDO DE DESARROLLO LOCAL DE SUBA"/>
    <s v="DIRECCIÓN SECTOR PARTICIPACION CIUDADANA Y DESARROLLO LOCAL"/>
    <x v="1"/>
    <n v="114"/>
    <s v="02 - AUDITORIA DE DESEMPEÑO"/>
    <s v="Control Gestión"/>
    <s v="Gestión Contractual"/>
    <x v="9"/>
    <s v="HALLAZGO ADMINISTRATIVO. POR LA AUTORIZACIÓN DE PAGOS SIN EL CUMPLIMIENTO DE LOS REQUISITOS E INCUMPLIMIENTO DE LAS ESPECIFICACIONES TÉCNICAS DEL RECURSO HUMANO DURANTE LA EJECUCIÓN DEL CPS NO. 266 DE 2017."/>
    <s v="FALENCIA EN EL EJERCICIO COMO APOYO A LA SUPERVISION"/>
    <n v="3"/>
    <s v="SENSIBILIZAR A QUIENES EJERCEN COMO APOYOS A LA SUPERVISION SOBRE EL TRAMITE E INTERVENCION DOCUMENTAL DE ACUERDO A LOS LINEAMIENTOS ESTABLECIDOS POR LA SDG Y ELN ARCHIVO GENERAL DE LA NACION"/>
    <s v="CONTROL DOCUMENTAL"/>
    <s v="# DE SENSIBILIZACIONES REALIZADAS"/>
    <n v="80"/>
    <x v="14"/>
    <s v="2019-12-01"/>
    <s v="2020-08-31"/>
    <s v="x"/>
    <m/>
    <m/>
    <m/>
    <n v="1"/>
    <x v="1"/>
    <s v="Se reporta registro de capacitaciones de gestión documental  del 20/08/2020  en la inspección de Policía de Suba; 26/08/2020 en la Dirección administrativa; 06/10/2020  y 07/10/2020 en la Alcaldía Local de Suba; 06/10/2020 en  Casa de Participación. De igual forma se evidencian ocho (8) link de capacitación por Microsoft teams."/>
  </r>
  <r>
    <n v="254"/>
    <s v="11"/>
    <s v="FONDO DE DESARROLLO LOCAL DE SUBA"/>
    <s v="DIRECCIÓN SECTOR PARTICIPACION CIUDADANA Y DESARROLLO LOCAL"/>
    <x v="1"/>
    <n v="114"/>
    <s v="02 - AUDITORIA DE DESEMPEÑO"/>
    <s v="Control Gestión"/>
    <s v="Gestión Contractual"/>
    <x v="12"/>
    <s v="HALLAZGO ADMINISTRATIVO. POR FALENCIAS EN LA FASE PRE-CONTRACTUAL Y CONTRACTUAL DEL CPS NO. 374 DE 2017- VALLADOS."/>
    <s v="FALENCIA EN EL EJERCICIO COMO APOYO A LA SUPERVISION"/>
    <n v="3"/>
    <s v="SENSIBILIZAR A QUIENES EJERCEN COMO APOYOS A LA SUPERVISION SOBRE EL TRAMITE E INTERVENCION DOCUMENTAL DE ACUERDO A LOS LINEAMIENTOS ESTABLECIDOS POR LA SDG Y ELN ARCHIVO GENERAL DE LA NACION"/>
    <s v="CONTROL DOCUMENTAL"/>
    <s v="# DE SENSIBILIZACIONES REALIZADAS"/>
    <n v="80"/>
    <x v="14"/>
    <s v="2019-12-01"/>
    <s v="2020-08-31"/>
    <s v="x"/>
    <m/>
    <m/>
    <m/>
    <n v="1"/>
    <x v="1"/>
    <s v="Se reporta registro de capacitaciones de gestión documental  del 20/08/2020  en la inspección de Policía de Suba; 26/08/2020 en la Dirección administrativa; 06/10/2020  y 07/10/2020 en la Alcaldía Local de Suba; 06/10/2020 en  Casa de Participación. De igual forma se evidencian ocho (8) link de capacitación por Microsoft teams."/>
  </r>
  <r>
    <n v="159"/>
    <s v="11"/>
    <s v="FONDO DE DESARROLLO LOCAL DE SUBA"/>
    <s v="DIRECCIÓN SECTOR PARTICIPACION CIUDADANA Y DESARROLLO LOCAL"/>
    <x v="1"/>
    <n v="134"/>
    <s v="02 - AUDITORIA DE DESEMPEÑO"/>
    <s v="Control Gestión"/>
    <s v="Gestión Contractual"/>
    <x v="8"/>
    <s v="HALLAZGO ADMINISTRATIVO -POR FALENCIAS DOCUMENTALES EN LOS CONTRATOS NOS. 104/2013, 209/2014, 239/2016 Y 207/2017."/>
    <s v="FALENCIA EN EL SEGUIMIENTO DE LA DOCUMENTACION QUE REPOSA EN LOS EXPEDIENTES CONTRACTUALES"/>
    <n v="2"/>
    <s v="CONTAR CON UN EQUIPO INTERDISCIPLINARIO PARA LA REVISION INTEGRAL DE LOS SOPORTES QUE HAGAN PARTE DE LOS COMPONENTES COMO SEGURIDAD, SOCIAL Y SALUD EN EL TRABAJO, PLAN DE GESTION SOCIAL, MANUAL AMBIENTAL DE OBRA (MAO)"/>
    <s v="CONTROL DOCUMENTAL Y DE EJECUCION"/>
    <s v="EQUIPO INTERDISCIPLINARIO"/>
    <n v="100"/>
    <x v="2"/>
    <s v="2020-03-01"/>
    <s v="2020-11-01"/>
    <s v="x"/>
    <m/>
    <m/>
    <m/>
    <n v="0"/>
    <x v="2"/>
    <s v="Se soportan tres (3) memorandos dirigidos a la Oficina de Contratación, de Ambiente y Gestión de Desarrollo local para apoyar con equipo interdisciplinario en el contrato de interventoría No 347 de 2018. De lo anterior se evidencia que  se realizó la designación de apoyo para un contrato de 2018 en el que no se reporta lo encaminado al plan de acción como de el conformar un equipo interdisciplinario para una revisión integral de todos los soportes  como los Seguridad, Social y Salud en el Trabajo, Plan De Gestión Social, Manual Ambiental De Obra (MAO)."/>
  </r>
  <r>
    <n v="200"/>
    <s v="11"/>
    <s v="FONDO DE DESARROLLO LOCAL DE SUBA"/>
    <s v="DIRECCIÓN SECTOR PARTICIPACION CIUDADANA Y DESARROLLO LOCAL"/>
    <x v="0"/>
    <n v="135"/>
    <s v="01 - AUDITORIA DE REGULARIDAD"/>
    <s v="Control Financiero"/>
    <s v="Estados Financieros"/>
    <x v="9"/>
    <s v="HALLAZGO ADMINISTRATIVO POR DEBILIDADES EN EL REGISTRO, CONTROL Y SEGUIMIENTO DE LAS MULTAS IMPUESTAS POR LA ALCALDÍA LOCAL DE SUBA."/>
    <s v="INOPORTUNIDAD EN EL REPORTE DE MULTAS AL ÁREA CONTABLE, IMPIDIENDO  REALIZAR EL RECONOCIMIENTO Y ESTADO DE LAS MULTAS"/>
    <n v="1"/>
    <s v="REMITIR DURANTE LOS PRIMEROS 5 DÍAS DEL MES, MEDIANTE MEMORANDO A CONTABILIDAD LAS MULTAS IMPUESTAS POR LA ENTIDAD"/>
    <s v="MEMORANDOS REPORTADOS RECONOCIMIENTO Y ESTADO DE LAS MULTAS"/>
    <s v="NO. MEMORANDOS REPORTADOS Y ENVIADO PARA RECONOCIMIENTO Y ESTADO DE LAS MULTAS"/>
    <n v="100"/>
    <x v="15"/>
    <s v="2020-08-01"/>
    <s v="2021-06-30"/>
    <s v="x"/>
    <m/>
    <m/>
    <m/>
    <n v="0.18"/>
    <x v="0"/>
    <s v="De los radicados manifestados por la alcaldía local y los anexos adjuntos , los relacionados al plan de acción son los memorandos con radicado del 20206130026873 del 06/8/2020 y 20206130030983 del 08/09/2020 dirigido a la contadora del FDLS sobre el reporte de actuaciones administrativas relacionada con multas de julio y agosto."/>
  </r>
  <r>
    <n v="201"/>
    <s v="11"/>
    <s v="FONDO DE DESARROLLO LOCAL DE SUBA"/>
    <s v="DIRECCIÓN SECTOR PARTICIPACION CIUDADANA Y DESARROLLO LOCAL"/>
    <x v="0"/>
    <n v="135"/>
    <s v="01 - AUDITORIA DE REGULARIDAD"/>
    <s v="Control Financiero"/>
    <s v="Estados Financieros"/>
    <x v="9"/>
    <s v="HALLAZGO ADMINISTRATIVO POR DEBILIDADES EN EL REGISTRO, CONTROL Y SEGUIMIENTO DE LAS MULTAS IMPUESTAS POR LA ALCALDÍA LOCAL DE SUBA."/>
    <s v="FALENCIAS EN EL REGISTRO, CONTROL Y SEGUIMIENTO DE LAS MULTAS IMPUESTAS POR LA ALCALDÍA LOCAL DE SUBA"/>
    <n v="2"/>
    <s v="REALIZAR EL RECONOCIMIENTO DE LA MULTA EN EL APLICATIVO CONTABLE, DENTRO DE LOS 10 DÍAS SIGUIENTES A LA RECEPCIÓN DE MEMORANDOS POR PARTE DE GESTIÓN POLICIVA."/>
    <s v="REGISTRO LIBROS AUXILIARES RECONOCIMIENTO DE MULTAS"/>
    <s v="NO. REGISTROS EN LIBROS AUXILIARES DE MULTAS"/>
    <n v="100"/>
    <x v="16"/>
    <s v="2020-08-01"/>
    <s v="2021-06-30"/>
    <s v="x"/>
    <m/>
    <m/>
    <m/>
    <n v="0"/>
    <x v="3"/>
    <s v="Se evidencia reporte de movimientos del 01/06 al 30/06/2020, sin reportarse dentro de la fecha del plan de acción que inició en agosto."/>
  </r>
  <r>
    <n v="208"/>
    <s v="11"/>
    <s v="FONDO DE DESARROLLO LOCAL DE SUBA"/>
    <s v="DIRECCIÓN SECTOR PARTICIPACION CIUDADANA Y DESARROLLO LOCAL"/>
    <x v="1"/>
    <n v="114"/>
    <s v="02 - AUDITORIA DE DESEMPEÑO"/>
    <s v="Control Gestión"/>
    <s v="Gestión Contractual"/>
    <x v="13"/>
    <s v="HALLAZGO ADMINISTRATIVO CON PRESUNTA INCIDENCIA DISCIPLINARIA. POR NO PUBLICACIÓN DE LA MODIFICACIÓN NO. 2 DEL CONTRATO DE PRESTACIÓN DE SERVICIOS 266 DE 2017, EN LA PLATAFORMA SECOP I."/>
    <s v="FALENCIA EN EL SEGUIMIENTO POR LOS RESPONSABLES FRENTE A LA INFORMACION PUBLICADA EN LAS PLATAORMAS PARA TAL FIN"/>
    <n v="1"/>
    <s v="ADELANTAR UN SEGUIMIENTO POR PARTE DE LOS ABOGADOS DE LA OFICINA DE CONTRATACIÓN ADSCRITO A CADA PROCESO  CONTRACTUAL PARA CUMPLIR CON LA PUBLICACIÓN EN LOS TÉRMINOS ESTABLECIDOS EN LA PLATAFORMA SECOP"/>
    <s v="PRINCIPIO DE PUBLICIDAD"/>
    <s v="# DE SEGUIMIENTO Y CONTROL DE LA PUBLICACION EN EL SECOP"/>
    <n v="80"/>
    <x v="17"/>
    <s v="2019-12-01"/>
    <s v="2020-08-31"/>
    <s v="x"/>
    <s v="x"/>
    <m/>
    <m/>
    <n v="0"/>
    <x v="2"/>
    <s v="Se evidencian actas de reunión del 07/07/2020 y 17/07/2020   sobre actividades de la Oficina de Contratación , en el que tratan asuntos de publicación en el portal Secop. Sin embargo no se soporta unregistro,  seguimiento de publicación en la plataforma Secop de cada uno de los  procesos contractuales tal como se señala en el plan de acción."/>
  </r>
  <r>
    <n v="210"/>
    <s v="11"/>
    <s v="FONDO DE DESARROLLO LOCAL DE SUBA"/>
    <s v="DIRECCIÓN SECTOR PARTICIPACION CIUDADANA Y DESARROLLO LOCAL"/>
    <x v="0"/>
    <n v="135"/>
    <s v="01 - AUDITORIA DE REGULARIDAD"/>
    <s v="Control Financiero"/>
    <s v="Estados Financieros"/>
    <x v="13"/>
    <s v="HALLAZGO ADMINISTRATIVO POR NO REGISTRO DE LAS PARTIDAS CORRESPONDIENTES A LOS CONTRATOS DE INTERVENTORÍA; FALTA DE INFORMACIÓN SUFICIENTE Y RELEVANTE EN LAS NOTAS A LOS ESTADOS FINANCIEROS Y SUMINISTRO DE INFORMACIÓN POR PARTE DE LA ADMINISTRACIÓN LOCAL."/>
    <s v="FALENCIAS EN EL REGISTRO DE LAS PARTIDAS CORRESPONDIENTES A LOS CONTRATOS DE INTERVENTORÍA QUE SE DEBIERON SUSCRIBIR CON MOTIVO DE LAS OBRAS ADELANTADAS BAJO LOS CONTRATOS RELACIONADOS"/>
    <n v="1"/>
    <s v="REALIZAR EL RECONOCIMIENTO DE LOS CONTRATOS DE INTERVENTORÍA DE OBRAS"/>
    <s v="REGISTRO LIBROS AUXILIARES CONTRATOS DE INTERVENTORÍA DE OBRAS"/>
    <s v="NO. DOCUMENTOS DE LIBROS AUXILIARES"/>
    <n v="100"/>
    <x v="16"/>
    <s v="2020-12-01"/>
    <s v="2021-06-30"/>
    <s v="x"/>
    <m/>
    <m/>
    <m/>
    <n v="0"/>
    <x v="3"/>
    <s v="Esta acción inicia el 01/12/2020, por lo tanto se encuentra SIN INICIAR."/>
  </r>
  <r>
    <n v="206"/>
    <s v="11"/>
    <s v="FONDO DE DESARROLLO LOCAL DE SUBA"/>
    <s v="DIRECCIÓN SECTOR PARTICIPACION CIUDADANA Y DESARROLLO LOCAL"/>
    <x v="1"/>
    <n v="114"/>
    <s v="02 - AUDITORIA DE DESEMPEÑO"/>
    <s v="Control Gestión"/>
    <s v="Gestión Contractual"/>
    <x v="9"/>
    <s v="HALLAZGO ADMINISTRATIVO. POR LA AUTORIZACIÓN DE PAGOS SIN EL CUMPLIMIENTO DE LOS REQUISITOS E INCUMPLIMIENTO DE LAS ESPECIFICACIONES TÉCNICAS DEL RECURSO HUMANO DURANTE LA EJECUCIÓN DEL CPS NO. 266 DE 2017."/>
    <s v="FALENCIA EN EL SEGUIMIENTO POR LOS RESPONSABLES FRENTE A LA INFORMACION PUBLICADA EN LAS PLATAORMAS PARA TAL FIN"/>
    <n v="2"/>
    <s v="ADELANTAR UN SEGUIMIENTO POR PARTE DE LOS ABOGADOS DE LA OFICINA DE CONTRATACIÓN ADSCRITO A CADA PROCESO  CONTRACTUAL PARA CUMPLIR CON LA PUBLICACIÓN EN LOS TÉRMINOS ESTABLECIDOS EN LA PLATAFORMA SECOP"/>
    <s v="PRINCIPIO DE PUBLICIDAD"/>
    <s v="# DE SEGUIMIENTO Y CONTROL DE LA PUBLICACION EN EL SECOP"/>
    <n v="80"/>
    <x v="17"/>
    <s v="2019-12-01"/>
    <s v="2020-08-31"/>
    <s v="x"/>
    <m/>
    <m/>
    <m/>
    <n v="0"/>
    <x v="2"/>
    <s v="Se evidencian actas de reunión del 07/07/2020 y 17/07/2020   sobre actividades de la Oficina de Contratación , en el que tratan asuntos de publicación en el portal Secop. Sin embargo no se soporta un registro  seguimiento de publicación en la plataforma Secop de cada uno de los  procesos contractuales tal como se señala en el plan de acción."/>
  </r>
  <r>
    <n v="213"/>
    <s v="11"/>
    <s v="FONDO DE DESARROLLO LOCAL DE SUBA"/>
    <s v="DIRECCIÓN SECTOR PARTICIPACION CIUDADANA Y DESARROLLO LOCAL"/>
    <x v="1"/>
    <n v="114"/>
    <s v="02 - AUDITORIA DE DESEMPEÑO"/>
    <s v="Control Gestión"/>
    <s v="Gestión Contractual"/>
    <x v="14"/>
    <s v="HALLAZGO ADMINISTRATIVO. POR FALLAS EN LA GESTIÓN DOCUMENTAL DEL CONTRATO DE PRESTACIÓN DE SERVICIOS 266 DE 2017 Y 218 DE 2018."/>
    <s v="FALENCIA EN EL EJERCICIO COMO APOYO A LA SUPERVISION"/>
    <n v="1"/>
    <s v="SENSIBILIZAR A QUIENES EJERCEN COMO APOYOS A LA SUPERVISION SOBRE EL TRAMITE E INTERVENCION DOCUMENTAL DE ACUERDO A LOS LINEAMIENTOS ESTABLECIDOS POR LA SDG Y ELN ARCHIVO GENERAL DE LA NACION"/>
    <s v="CONTROL DOCUMENTAL"/>
    <s v="# DE SENSIBILIZACIONES REALIZADAS"/>
    <n v="80"/>
    <x v="14"/>
    <s v="2019-12-01"/>
    <s v="2020-08-31"/>
    <s v="x"/>
    <m/>
    <m/>
    <m/>
    <n v="1"/>
    <x v="1"/>
    <s v="Se reporta registro de capacitaciones de gestión documental  del 20/08/2020  en la inspección de Policía de Suba; 26/08/2020 en la Dirección administrativa; 06/10/2020  y 07/10/2020 en la Alcaldía Local de Suba; 06/10/2020 en  Casa de Participación. De igual forma se evidencian ocho (8) link de capacitación por Microsoft teams."/>
  </r>
  <r>
    <n v="211"/>
    <s v="11"/>
    <s v="FONDO DE DESARROLLO LOCAL DE SUBA"/>
    <s v="DIRECCIÓN SECTOR PARTICIPACION CIUDADANA Y DESARROLLO LOCAL"/>
    <x v="0"/>
    <n v="135"/>
    <s v="01 - AUDITORIA DE REGULARIDAD"/>
    <s v="Control Financiero"/>
    <s v="Estados Financieros"/>
    <x v="14"/>
    <s v="HALLAZGO ADMINISTRATIVO POR LA NO RECLASIFICACIÓN DEL SALDO DE LOS CONTRATOS LIQUIDADOS, POR REVELACIÓN INSUFICIENTE EN LAS NOTAS A LOS ESTADOS FINANCIEROS Y SUMINISTRO DE INFORMACIÓN INCOMPLETA POR PARTE DE LA ADMINISTRACIÓN LOCAL."/>
    <s v="FALENCIAS EN LA RECLASIFICACION DE SALDOS DE LOS CONTRATOS LIQUIDADOS"/>
    <n v="1"/>
    <s v="REALIZAR LA RECLASIFICACIÓN DE LOS SALDOS QUE PRESENTA CONDENSA Y ALIANSALUD EN REFERENCIA A LA CUENTA 1908 RECURSOS ENTREGADOS EN ADMINISTRACIÓN."/>
    <s v="REGISTRO LIBROS AUXILIARES"/>
    <s v="NO. DOCUMENTOS DE LIBROS AUXILIARES"/>
    <n v="100"/>
    <x v="16"/>
    <s v="2020-12-01"/>
    <s v="2021-06-30"/>
    <s v="x"/>
    <m/>
    <m/>
    <m/>
    <n v="0"/>
    <x v="3"/>
    <s v="Esta acción inicia el 01/12/2020, por lo tanto se encuentra SIN INICIAR."/>
  </r>
  <r>
    <n v="227"/>
    <s v="11"/>
    <s v="FONDO DE DESARROLLO LOCAL DE SUBA"/>
    <s v="DIRECCIÓN SECTOR PARTICIPACION CIUDADANA Y DESARROLLO LOCAL"/>
    <x v="0"/>
    <n v="186"/>
    <s v="02 - AUDITORIA DE DESEMPEÑO"/>
    <s v="Control Gestión"/>
    <s v="Control Fiscal Interno"/>
    <x v="15"/>
    <s v="HALLAZGO ADMINISTRATIVO -POR INCUMPLIMIENTO AL PROCEDIMIENTO DE MULTAS Y CONTRAVENCIONES EXPEDIDO POR LA SECRETARÍA DE HACIENDA DISTRITAL EN LOS EXPEDIENTES NÚMEROS 151 DE 2010,  108 DE 2012 Y NO. 041 DE 2013."/>
    <s v="INCUMPLIMIENTO AL PROCEDIMIENTO DE MULTAS Y CONTRAVENCIONES EXPEDIDO POR LA SECRETARÍA DE HACIENDA DISTRITAL"/>
    <n v="1"/>
    <s v="ELABORAR E IMPLEMENTAR UNA LISTA DE CHEQUEO QUE PERMITA HACER SEGUIMIENTO AL CONTROL DOCUMENTAL DE EXPEDIENTES Y QUE GARANTICE EL CONTENIDO DE LOS FORMATOS ASOCIADOS AL PROCESO DE IVC Y AL GET-IVC-P007 PROCEDIMIENTO GESTIÓN DE MULTAS Y COBRO PERSUASIVO."/>
    <s v="ELABORAR E IMPLEMENTAR LISTA DE CHEQUEO"/>
    <s v="NO. DE LISTAS DE CHEQUEO ELABORADAS E IMPLEMENTADAS"/>
    <n v="100"/>
    <x v="0"/>
    <s v="2020-11-01"/>
    <s v="2021-08-30"/>
    <s v="x"/>
    <m/>
    <m/>
    <m/>
    <n v="0"/>
    <x v="3"/>
    <s v="La Alcaldía Local relaciona un enlace en Sharepoint al cual no se tiene acceso para verificar las evidencias, por tanto la actividad se observa Sin iniciar. "/>
  </r>
  <r>
    <n v="228"/>
    <s v="11"/>
    <s v="FONDO DE DESARROLLO LOCAL DE SUBA"/>
    <s v="DIRECCIÓN SECTOR PARTICIPACION CIUDADANA Y DESARROLLO LOCAL"/>
    <x v="0"/>
    <n v="186"/>
    <s v="02 - AUDITORIA DE DESEMPEÑO"/>
    <s v="Control Gestión"/>
    <s v="Control Fiscal Interno"/>
    <x v="15"/>
    <s v="HALLAZGO ADMINISTRATIVO -POR INCUMPLIMIENTO AL PROCEDIMIENTO DE MULTAS Y CONTRAVENCIONES EXPEDIDO POR LA SECRETARÍA DE HACIENDA DISTRITAL EN LOS EXPEDIENTES NÚMEROS 151 DE 2010,  108 DE 2012 Y NO. 041 DE 2013."/>
    <s v="INCUMPLIMIENTO AL PROCEDIMIENTO DE MULTAS Y CONTRAVENCIONES EXPEDIDO POR LA SECRETARÍA DE HACIENDA DISTRITAL"/>
    <n v="2"/>
    <s v="ESTABLECER UN CUADRO DE CONTROL EN DONDE SE PUEDA HACER SEGUIMIENTO EN RELACIÓN AL CONTROL DE IMPULSOS PROCESALES PARA LOS EXPEDIENTES ASOCIADOS AL TEMA DE COBRO PERSUASIVO Y ADICIONAL REALIZAR SEGUIMIENTO AL PAGO DE OBLIGACIONES PENDIENTES POR PARTE DE LOS DEUDORES"/>
    <s v="CUADRO DE CONTROL ELABORADO E IMPLEMENTADO"/>
    <s v="NO. DE CUADRO DE CONTROL ELABORADO E IMPLEMENTADO"/>
    <n v="100"/>
    <x v="0"/>
    <s v="2020-11-01"/>
    <s v="2021-08-30"/>
    <s v="x"/>
    <m/>
    <m/>
    <m/>
    <n v="0"/>
    <x v="3"/>
    <s v="La Alcaldía Local relaciona un enlace en Sharepoint al cual no se tiene acceso para verificar las evidencias, por tanto la actividad se observa Sin iniciar. "/>
  </r>
  <r>
    <n v="229"/>
    <s v="11"/>
    <s v="FONDO DE DESARROLLO LOCAL DE SUBA"/>
    <s v="DIRECCIÓN SECTOR PARTICIPACION CIUDADANA Y DESARROLLO LOCAL"/>
    <x v="0"/>
    <n v="186"/>
    <s v="02 - AUDITORIA DE DESEMPEÑO"/>
    <s v="Control Gestión"/>
    <s v="Gestión Contractual"/>
    <x v="16"/>
    <s v="HALLAZGO ADMINISTRATIVO CON PRESUNTA INCIDENCIA DISCIPLINARIA –POR NO REPORTE EN EL BOLETÍN DE DEUDORES MOROSOS DEL ESTADO -BDME- DE LA CONTADURÍA GENERAL DE LA NACIÓN DE LOS INFRACTORES EN LOS EXPEDIENTES DE MULTAS DEL FDLS"/>
    <s v="FALENCIAS EN EL REPORTE EN EL BOLETÍN DE DEUDORES MOROSOS DEL ESTADO -BDME- DE LA CONTADURÍA GENERAL DE LA NACIÓN DE LOS INFRACTORES EN LOS EXPEDIENTES DE MULTAS"/>
    <n v="1"/>
    <s v="REQUERIR REPORTE DE DEUDORES MOROSOS DEL ESTADO SEMESTRALMENTE AL ÁREA CONTABLE, CON EL OBJETIVO DE PODER IDENTIFICAR EL ESTADO DE MULTAS PENDIENTES"/>
    <s v="REQUERIMIENTOS REALIZADOS"/>
    <s v="NO. DE REQUERIMIENTOS REALIZADOS"/>
    <n v="100"/>
    <x v="0"/>
    <s v="2020-11-01"/>
    <s v="2021-08-30"/>
    <s v="x"/>
    <m/>
    <m/>
    <m/>
    <n v="0"/>
    <x v="3"/>
    <s v="No se reporta evidencia de inicio al plan de acción."/>
  </r>
  <r>
    <n v="230"/>
    <s v="11"/>
    <s v="FONDO DE DESARROLLO LOCAL DE SUBA"/>
    <s v="DIRECCIÓN SECTOR PARTICIPACION CIUDADANA Y DESARROLLO LOCAL"/>
    <x v="0"/>
    <n v="186"/>
    <s v="02 - AUDITORIA DE DESEMPEÑO"/>
    <s v="Control Gestión"/>
    <s v="Gestión Contractual"/>
    <x v="16"/>
    <s v="HALLAZGO ADMINISTRATIVO CON PRESUNTA INCIDENCIA DISCIPLINARIA –POR NO REPORTE EN EL BOLETÍN DE DEUDORES MOROSOS DEL ESTADO -BDME- DE LA CONTADURÍA GENERAL DE LA NACIÓN DE LOS INFRACTORES EN LOS EXPEDIENTES DE MULTAS DEL FDLS"/>
    <s v="FALENCIAS EN EL REPORTE EN EL BOLETÍN DE DEUDORES MOROSOS DEL ESTADO -BDME- DE LA CONTADURÍA GENERAL DE LA NACIÓN DE LOS INFRACTORES EN LOS EXPEDIENTES DE MULTAS"/>
    <n v="2"/>
    <s v="ESTABLECER UN CUADRO DE CONTROL EN DONDE SE PUEDA HACER SEGUIMIENTO EN RELACIÓN AL CONTROL DE IMPULSOS PROCESALES PARA LOS EXPEDIENTES ASOCIADOS AL TEMA DE COBRO PERSUASIVO Y ADICIONAL REALIZAR SEGUIMIENTO AL PAGO DE OBLIGACIONES PENDIENTES POR PARTE DE LOS DEUDORES"/>
    <s v="CUADRO DE CONTROL ELABORADO E IMPLEMENTADO"/>
    <s v="NO. DE CUADRO DE CONTROL ELABORADO E IMPLEMENTADO"/>
    <n v="100"/>
    <x v="0"/>
    <s v="2020-11-01"/>
    <s v="2021-08-30"/>
    <s v="x"/>
    <m/>
    <m/>
    <m/>
    <n v="0"/>
    <x v="3"/>
    <s v="No se reporta evidencia de inicio al plan de acción."/>
  </r>
  <r>
    <n v="231"/>
    <s v="11"/>
    <s v="FONDO DE DESARROLLO LOCAL DE SUBA"/>
    <s v="DIRECCIÓN SECTOR PARTICIPACION CIUDADANA Y DESARROLLO LOCAL"/>
    <x v="0"/>
    <n v="186"/>
    <s v="02 - AUDITORIA DE DESEMPEÑO"/>
    <s v="Control Gestión"/>
    <s v="Gestión Contractual"/>
    <x v="17"/>
    <s v="HALLAZGO ADMINISTRATIVO CON INCIDENCIA FISCAL Y PRESUNTA INCIDENCIA DISCIPLINARIA - POR FALTA DE GESTIÓN ADMINISTRATIVA DEL FDLS EN LOS PROCESOS NÚMEROS 045/2009–RES.NO.134/2012, 070/2010–RES.NO.547/2013, 150/2009–RES.NO.218/2012 Y 084/2011–RES.NO.236/2012, QUE DESENCADENÓ LA PÉRDIDA DE FUERZA EJECUTORIA DE LOS TÍTULOS Y DETRIMENTO PATRIMONIAL POR $130.919.780"/>
    <s v="FALLAS EN EL SEGUIMIENTO POR PARTE DEL PROCESO DE PERSUASIVO"/>
    <n v="1"/>
    <s v="REALIZAR CAPACITACIONES SEMESTRALES A LOS FUNCIONARIOS RESPONSABLES SOBRE LA IMPLEMENTACIÓN DEL PROCESO, DEL CUMPLIMIENTO AL DECRETO 397 DE 2011, A LA RESOLUCIÓN 257 DE 2013 Y AL GET-IVC-P007 PROCEDIMIENTO GESTIÓN DE MULTAS Y COBRO PERSUASIVO."/>
    <s v="CAPACITACIONES REALIZADAS"/>
    <s v="NO. DE CAPACITACIONES REALIZADAS"/>
    <n v="100"/>
    <x v="0"/>
    <s v="2020-11-01"/>
    <s v="2021-08-30"/>
    <s v="x"/>
    <s v="x"/>
    <s v="X"/>
    <m/>
    <n v="0.05"/>
    <x v="0"/>
    <s v="Se reporta un archivo Excel sobre la programación de capacitación de cobro persuasivo."/>
  </r>
  <r>
    <n v="232"/>
    <s v="11"/>
    <s v="FONDO DE DESARROLLO LOCAL DE SUBA"/>
    <s v="DIRECCIÓN SECTOR PARTICIPACION CIUDADANA Y DESARROLLO LOCAL"/>
    <x v="0"/>
    <n v="186"/>
    <s v="02 - AUDITORIA DE DESEMPEÑO"/>
    <s v="Control Gestión"/>
    <s v="Gestión Contractual"/>
    <x v="17"/>
    <s v="HALLAZGO ADMINISTRATIVO CON INCIDENCIA FISCAL Y PRESUNTA INCIDENCIA DISCIPLINARIA - POR FALTA DE GESTIÓN ADMINISTRATIVA DEL FDLS EN LOS PROCESOS NÚMEROS 045/2009–RES.NO.134/2012, 070/2010–RES.NO.547/2013, 150/2009–RES.NO.218/2012 Y 084/2011–RES.NO.236/2012, QUE DESENCADENÓ LA PÉRDIDA DE FUERZA EJECUTORIA DE LOS TÍTULOS Y DETRIMENTO PATRIMONIAL POR $130.919.780"/>
    <s v="FALLAS EN EL SEGUIMIENTO POR PARTE DEL PROCESO DE PERSUASIVO"/>
    <n v="2"/>
    <s v="REQUERIR INFORME DEL ESTADO DE EXPEDIENTES DEVUELTOS POR EL PROCESO DE PERSUASIVO AL LÍDER DEL ÁREA JURÍDICA, CON EL OBJETIVO DE HACER SEGUIMIENTO FRENTE A LOS IMPULSOS PROCESALES, PERMITIENDO ACTUACIONES OPORTUNAS."/>
    <s v="REQUERIMIENTOS REALIZADOS"/>
    <s v="NO. DE REQUERIMIENTOS REALIZADOS"/>
    <n v="100"/>
    <x v="0"/>
    <s v="2020-11-01"/>
    <s v="2021-08-30"/>
    <s v="x"/>
    <s v="x"/>
    <s v="X"/>
    <m/>
    <n v="0"/>
    <x v="3"/>
    <s v="No se evidencia dentro de los anexos allegados por la Alcaldía, solicitud al líder del área Jurídica, el  informe del estado de expedientes devueltos por el proceso de persuasivo ni seguimiento frente a los impulsos procesales, permitiendo actuaciones oportunas, tal como se describe en el plan de acción. "/>
  </r>
  <r>
    <n v="233"/>
    <s v="11"/>
    <s v="FONDO DE DESARROLLO LOCAL DE SUBA"/>
    <s v="DIRECCIÓN SECTOR PARTICIPACION CIUDADANA Y DESARROLLO LOCAL"/>
    <x v="1"/>
    <n v="114"/>
    <s v="02 - AUDITORIA DE DESEMPEÑO"/>
    <s v="Control Gestión"/>
    <s v="Gestión Contractual"/>
    <x v="18"/>
    <s v="HALLAZGO ADMINISTRATIVO CON PRESUNTA INCIDENCIA DISCIPLINARIA. POR DEFICIENCIAS EN EL PROCESO CONCURSO DE MERITOS NO. FDLS-CMA-003-2017, INCUMPLIMIENTO DEL CONTRATO 359-2017, FALTA DE AMPLIACIÓN DE LAS GARANTÍAS, EXTEMPORANEIDAD EN LA PUBLICACIÓN EN EL SECOP Y FALLAS EN LA GESTIÓN DOCUMENTAL."/>
    <s v="1. POR ERROR INVOLUNTARIO DE DIGITACION 2. PROPONENTE NO REVISO LAS CONDICIONES EXIGIDAS EN LOS PLIEGOS DE CONDICIONES 3. FALENCIA EN LA REVISION DE LAS OFERTAS ENTREGADAS POR LOS PROPONENTE CONFORME A LOS REQUISITOS HABILITANTES ESTABLECIDOS"/>
    <n v="1"/>
    <s v="ESTABLECER CRITERIOS MAS EXPEDITOS EN LOS DOCUMENTOS Y/O FORMATOS ESTABLECIDOS POR PARTE DEL COMITÉ EVALUADOR (TECNICO, FINANCIERO Y JURIDICO) , CON EL FIN DE EVALUAR INTEGRAMENTE LOS PARAMETROS EXGIDOS EN LA NORMA"/>
    <s v="CONTROL PRECONTRACTUAL"/>
    <s v="# DE CRITERIOS ESTABLECIDOS"/>
    <n v="80"/>
    <x v="17"/>
    <s v="2019-12-01"/>
    <s v="2020-08-31"/>
    <s v="x"/>
    <s v="x"/>
    <m/>
    <m/>
    <n v="0"/>
    <x v="2"/>
    <s v="Se reporta link  y pantallazos de publicación de documentos en el portal Secop del contrato No. 359 de 2017; Resoluciones No. 977 del 15/11/2019 por el cual se declara incumplimiento parcial del contrato No. 359 de 2017 y Resolución No. 1075 del 03/12/2019 por medio del cual se resuelve recurso de reposición. De lo anterior no se demuestra cumplimiento en lo descrito en el plan de acción relacionado con la verificación y evaluación de las propuestas por parte de equipos evaluadores"/>
  </r>
  <r>
    <n v="234"/>
    <s v="11"/>
    <s v="FONDO DE DESARROLLO LOCAL DE SUBA"/>
    <s v="DIRECCIÓN SECTOR PARTICIPACION CIUDADANA Y DESARROLLO LOCAL"/>
    <x v="1"/>
    <n v="114"/>
    <s v="02 - AUDITORIA DE DESEMPEÑO"/>
    <s v="Control Gestión"/>
    <s v="Gestión Contractual"/>
    <x v="18"/>
    <s v="HALLAZGO ADMINISTRATIVO CON PRESUNTA INCIDENCIA DISCIPLINARIA. POR DEFICIENCIAS EN EL PROCESO CONCURSO DE MERITOS NO. FDLS-CMA-003-2017, INCUMPLIMIENTO DEL CONTRATO 359-2017, FALTA DE AMPLIACIÓN DE LAS GARANTÍAS, EXTEMPORANEIDAD EN LA PUBLICACIÓN EN EL SECOP Y FALLAS EN LA GESTIÓN DOCUMENTAL."/>
    <s v="FALENCIA EN EL CONTROL DE LA GESTION"/>
    <n v="2"/>
    <s v="ESTABLECER E IMPLEMENTAR UNA INSTANCIA DE CONTROL GERENCIAL CON EL FIN DE REVISAR EVALUAR Y TOMAR DECISIONES FRENTE A LA GESTION ADMINISTRATIVA, FINANCIERA, JURIDICOS Y/O OPERATIVOS  DE LA EJECUCION DEL PDL E INCORPORAR LOS CRITERIOS INTEGRALES DE EVALUACION DE LA INFORMACION REVISADA EN ESTA INSTANCIA."/>
    <s v="CONTROL DE LA GESTION"/>
    <s v="# DE MESAS DE CONTROL REALIZADAS"/>
    <n v="80"/>
    <x v="18"/>
    <s v="2019-12-01"/>
    <s v="2020-08-31"/>
    <s v="x"/>
    <s v="x"/>
    <m/>
    <m/>
    <n v="0"/>
    <x v="2"/>
    <s v="Se evidencia una matriz incompleta de seguimiento de los proyectos del mes de septiembre. La actividad está relacionada con la realización de mesas de trabajo como instancia de control gerencial, sobre las cuales nos observa ninguna evidencia."/>
  </r>
  <r>
    <n v="235"/>
    <s v="11"/>
    <s v="FONDO DE DESARROLLO LOCAL DE SUBA"/>
    <s v="DIRECCIÓN SECTOR PARTICIPACION CIUDADANA Y DESARROLLO LOCAL"/>
    <x v="1"/>
    <n v="114"/>
    <s v="02 - AUDITORIA DE DESEMPEÑO"/>
    <s v="Control Gestión"/>
    <s v="Gestión Contractual"/>
    <x v="18"/>
    <s v="HALLAZGO ADMINISTRATIVO CON PRESUNTA INCIDENCIA DISCIPLINARIA. POR DEFICIENCIAS EN EL PROCESO CONCURSO DE MERITOS NO. FDLS-CMA-003-2017, INCUMPLIMIENTO DEL CONTRATO 359-2017, FALTA DE AMPLIACIÓN DE LAS GARANTÍAS, EXTEMPORANEIDAD EN LA PUBLICACIÓN EN EL SECOP Y FALLAS EN LA GESTIÓN DOCUMENTAL."/>
    <s v="FALENCIA EN EL SEGUIMIENTO POR PARTE DE LOS POSIBLES INCUMPLIMIENTO"/>
    <n v="3"/>
    <s v="LLEVAR MATRIZ DE SEGUIMIENTO DE LOS POSIBLES INCUMPLEMIENTO POR PARTE DE LA OFICINA JURIDICA"/>
    <s v="CONTROL DE EJECUCION"/>
    <s v="MATRIZ DE SEGUIMIENTO"/>
    <n v="80"/>
    <x v="17"/>
    <s v="2019-12-01"/>
    <s v="2020-08-31"/>
    <s v="x"/>
    <s v="x"/>
    <m/>
    <m/>
    <n v="1"/>
    <x v="1"/>
    <s v="Se evidencia matriz de incumplimiento del contrato de obra con fecha de suscripción del 17/12/2018 y fecha de inicio del 18/02/2019."/>
  </r>
  <r>
    <n v="236"/>
    <s v="11"/>
    <s v="FONDO DE DESARROLLO LOCAL DE SUBA"/>
    <s v="DIRECCIÓN SECTOR PARTICIPACION CIUDADANA Y DESARROLLO LOCAL"/>
    <x v="0"/>
    <n v="186"/>
    <s v="02 - AUDITORIA DE DESEMPEÑO"/>
    <s v="Control Gestión"/>
    <s v="Gestión Contractual"/>
    <x v="19"/>
    <s v="HALLAZGO ADMINISTRATIVO CON INCIDENCIA FISCAL Y PRESUNTA INCIDENCIA DISCIPLINARIA - POR VICIOS PROCEDIMENTALES ATRIBUIBLES AL FDLS EN LOS EXPEDIENTES NÚMEROS 128/2009–RES.242/2012, 122/2010-RES.350/2012, 014/2011-RES.530/2013, 133/2012-RES.227/2012, 024/2015-RES.334/2016, 154/2010-RES.235/2013, 002/2011-RES.711/2013, 013/2011-RES.566/2015, 106/2011-RES.099/2013 Y 059/2010-RES.114/2012, QUE DESENCADENÓ LA PERDIDA DE LA ACCIÓN DE COBRO Y DETRIMENTO PATRIMONIAL POR $657.512.460"/>
    <s v="FALLAS EN EL SEGUIMIENTO POR PARTE DEL PROCESO DE PERSUASIVO"/>
    <n v="1"/>
    <s v="REALIZAR CAPACITACIONES SEMESTRALES A LOS FUNCIONARIOS RESPONSABLES SOBRE LA IMPLEMENTACIÓN DEL PROCESO, DEL CUMPLIMIENTO AL DECRETO 397 DE 2011, A LA RESOLUCIÓN 257 DE 2013 Y AL GET-IVC-P007 PROCEDIMIENTO GESTIÓN DE MULTAS Y COBRO PERSUASIVO."/>
    <s v="CAPACITACIONES REALIZADAS"/>
    <s v="NO. DE CAPACITACIONES REALIZADAS"/>
    <n v="100"/>
    <x v="0"/>
    <s v="2020-11-01"/>
    <s v="2021-08-30"/>
    <s v="x"/>
    <s v="x"/>
    <s v="X"/>
    <m/>
    <n v="0.05"/>
    <x v="0"/>
    <s v="Se reporta un archivo Excel sobre la programación de capacitación de cobro persuasivo."/>
  </r>
  <r>
    <n v="237"/>
    <s v="11"/>
    <s v="FONDO DE DESARROLLO LOCAL DE SUBA"/>
    <s v="DIRECCIÓN SECTOR PARTICIPACION CIUDADANA Y DESARROLLO LOCAL"/>
    <x v="0"/>
    <n v="186"/>
    <s v="02 - AUDITORIA DE DESEMPEÑO"/>
    <s v="Control Gestión"/>
    <s v="Gestión Contractual"/>
    <x v="19"/>
    <s v="HALLAZGO ADMINISTRATIVO CON INCIDENCIA FISCAL Y PRESUNTA INCIDENCIA DISCIPLINARIA - POR VICIOS PROCEDIMENTALES ATRIBUIBLES AL FDLS EN LOS EXPEDIENTES NÚMEROS 128/2009–RES.242/2012, 122/2010-RES.350/2012, 014/2011-RES.530/2013, 133/2012-RES.227/2012, 024/2015-RES.334/2016, 154/2010-RES.235/2013, 002/2011-RES.711/2013, 013/2011-RES.566/2015, 106/2011-RES.099/2013 Y 059/2010-RES.114/2012, QUE DESENCADENÓ LA PERDIDA DE LA ACCIÓN DE COBRO Y DETRIMENTO PATRIMONIAL POR $657.512.460"/>
    <s v="FALLAS EN EL SEGUIMIENTO POR PARTE DEL PROCESO DE PERSUASIVO"/>
    <n v="2"/>
    <s v="REQUERIR INFORME DEL ESTADO DE EXPEDIENTES DEVUELTOS POR EL PROCESO DE PERSUASIVO AL LÍDER DEL ÁREA JURÍDICA, CON EL OBJETIVO DE HACER SEGUIMIENTO FRENTE A LOS IMPULSOS PROCESALES, PERMITIENDO ACTUACIONES OPORTUNAS."/>
    <s v="REQUERIMIENTOS REALIZADOS"/>
    <s v="NO. DE REQUERIMIENTOS REALIZADOS"/>
    <n v="100"/>
    <x v="0"/>
    <s v="2020-11-01"/>
    <s v="2021-08-30"/>
    <s v="x"/>
    <s v="x"/>
    <s v="X"/>
    <m/>
    <n v="0"/>
    <x v="3"/>
    <s v="No se evidencia dentro de los anexos allegados por la Alcaldía, solicitud al líder del área Jurídica, el  informe del estado de expedientes devueltos por el proceso de persuasivo ni seguimiento frente a los impulsos procesales, permitiendo actuaciones oportunas, tal como se describe en el plan de acción. "/>
  </r>
  <r>
    <n v="239"/>
    <s v="11"/>
    <s v="FONDO DE DESARROLLO LOCAL DE SUBA"/>
    <s v="DIRECCIÓN SECTOR PARTICIPACION CIUDADANA Y DESARROLLO LOCAL"/>
    <x v="1"/>
    <n v="114"/>
    <s v="02 - AUDITORIA DE DESEMPEÑO"/>
    <s v="Control Gestión"/>
    <s v="Gestión Contractual"/>
    <x v="20"/>
    <s v="HALLAZGO ADMINISTRATIVO CON PRESUNTA INCIDENCIA DISCIPLINARIA. POR LA OMISIÓN EN LA CONSTITUCIÓN Y APROBACIÓN DE LA PÓLIZA DE RESPONSABILIDAD CIVIL EXTRACONTRACTUAL Y NO ACTUALIZACIÓN DE LAS GARANTÍAS EN EL COP. NO. 365 DE 2017 (ADECUACIONES JARDINES INFANTILES)."/>
    <s v="FALENCIA EN EL EJERCICIO COMO APOYO A LA SUPERVISION, INTERVENTORIA Y CONTROL DE LA OFICINA CONTRATACION"/>
    <n v="1"/>
    <s v="IMPLEMENTAR EN EL FORMATO DE SEGUIMIENTO DE EJECUCION TECNICA, OPERATIVA Y FINANCIERA POR QUIEN EJERCE COMO APOYO LA SUPERVISION Y/O INTERVENTORIA."/>
    <s v="CONTROL DE EJECUCION"/>
    <s v="# DE FORMATOS DILIGENCIADOS"/>
    <n v="80"/>
    <x v="19"/>
    <s v="2019-12-01"/>
    <s v="2020-08-31"/>
    <s v="x"/>
    <s v="x"/>
    <m/>
    <m/>
    <n v="0"/>
    <x v="2"/>
    <s v="No se evidencia soporte de cumplimiento del plan de acción."/>
  </r>
  <r>
    <n v="241"/>
    <s v="11"/>
    <s v="FONDO DE DESARROLLO LOCAL DE SUBA"/>
    <s v="DIRECCIÓN SECTOR PARTICIPACION CIUDADANA Y DESARROLLO LOCAL"/>
    <x v="1"/>
    <n v="114"/>
    <s v="02 - AUDITORIA DE DESEMPEÑO"/>
    <s v="Control Gestión"/>
    <s v="Gestión Contractual"/>
    <x v="20"/>
    <s v="HALLAZGO ADMINISTRATIVO CON PRESUNTA INCIDENCIA DISCIPLINARIA. POR LA OMISIÓN EN LA CONSTITUCIÓN Y APROBACIÓN DE LA PÓLIZA DE RESPONSABILIDAD CIVIL EXTRACONTRACTUAL Y NO ACTUALIZACIÓN DE LAS GARANTÍAS EN EL COP. NO. 365 DE 2017 (ADECUACIONES JARDINES INFANTILES)."/>
    <s v="POR ERROR INVOLUNTARIO NO FIRMO EL ALCALDE EN SU MOMENTO POR REEMPLAZO"/>
    <n v="3"/>
    <s v="DAR CUMPLIMIENTO AL FORMATO ESTANDARIZADO DE RECIBO FINAL DE OBRA (FIRMAS DE LAS PARTES)"/>
    <s v="CONTROL DE EJECUCION"/>
    <s v="# DE ACTAS DE OBRA FINAL FIRMADAS POR LOS QUE CORRESPONDA"/>
    <n v="80"/>
    <x v="9"/>
    <s v="2019-12-01"/>
    <s v="2020-08-31"/>
    <s v="x"/>
    <s v="x"/>
    <m/>
    <m/>
    <n v="0"/>
    <x v="2"/>
    <s v="No se evidencia soporte de cumplimiento del plan de acción."/>
  </r>
  <r>
    <n v="238"/>
    <s v="11"/>
    <s v="FONDO DE DESARROLLO LOCAL DE SUBA"/>
    <s v="DIRECCIÓN SECTOR PARTICIPACION CIUDADANA Y DESARROLLO LOCAL"/>
    <x v="0"/>
    <n v="135"/>
    <s v="01 - AUDITORIA DE REGULARIDAD"/>
    <s v="Control Financiero"/>
    <s v="Gestión Presupuestal"/>
    <x v="20"/>
    <s v="HALLAZGO ADMINISTRATIVO – POR EL REGISTRO INADECUADO EN EL PRESUPUESTO DEL INGRESOS DE FDL SUBA VIGENCIA 2019, EN EL CONCEPTO DE RENDIMIENTOS FINANCIEROS Y REINTEGROS."/>
    <s v="FALTA DE CONTROL EN EL REGISTRO DE PRESUPUESTO"/>
    <n v="1"/>
    <s v="REALIZAR LA REVISIÓN DE LOS INGRESOS MENSUALMENTE (INFORME DE INGRESOS RECAUDADOS EN EL MES ANTERIOR) CRUZANDO LA INFORMACIÓN Y EJECUCIÓN DE INGRESOS ENTRE VALORES TOTALES DE RECAUDO."/>
    <s v="INFORME DE EJECUCIÓN DE INGRESOS O EJECUCION ACTIVA"/>
    <s v="NO. DE INFORMES DE EJECUCIÓN DE INGRESOS O EJECUCION ACTIVA"/>
    <n v="100"/>
    <x v="20"/>
    <s v="2020-08-01"/>
    <s v="2021-06-30"/>
    <s v="x"/>
    <m/>
    <m/>
    <m/>
    <n v="0"/>
    <x v="3"/>
    <s v="Se soporta dentro de los anexos unos pantallazos de correos electrónicos, los vuales no son soporte de cumplimiento de la acción."/>
  </r>
  <r>
    <n v="214"/>
    <s v="11"/>
    <s v="FONDO DE DESARROLLO LOCAL DE SUBA"/>
    <s v="DIRECCIÓN SECTOR PARTICIPACION CIUDADANA Y DESARROLLO LOCAL"/>
    <x v="1"/>
    <n v="114"/>
    <s v="02 - AUDITORIA DE DESEMPEÑO"/>
    <s v="Control Gestión"/>
    <s v="Gestión Contractual"/>
    <x v="14"/>
    <s v="HALLAZGO ADMINISTRATIVO. POR FALLAS EN LA GESTIÓN DOCUMENTAL DEL CONTRATO DE PRESTACIÓN DE SERVICIOS 266 DE 2017 Y 218 DE 2018."/>
    <s v="FALENCIA EN EL CONTROL DE LOS REQUISITOS EXIGIDOS EN LA FORMA DE PAGO Y PLIEGO DE CONDICIONES (ESTUDIOS PREVIOS, ANEXO TECNICO, MINUTA CONTRACTUAL)"/>
    <n v="2"/>
    <s v="SENSIBILIZAR A QUIENES EJERCEN COMO APOYOS A LA SUPERVISION SOBRE EL MANUAL DE CONTRATACION, EL MANUAL DE SUPERVISION Y/O INTERVENTORIA Y DEMAS LINEAMIENTOS SOBRE LA GESTIION TECNICA, ADMINSITRATIVA Y FINANCIERA EN EL SEGUIMIENTO DE LA EJECUCION CONTRACTUAL"/>
    <s v="CONTROL DE EJECUCION"/>
    <s v="# DE SENSIBILIZACIONES REALIZADAS"/>
    <n v="80"/>
    <x v="12"/>
    <s v="2019-12-01"/>
    <s v="2020-08-31"/>
    <s v="x"/>
    <m/>
    <m/>
    <m/>
    <n v="1"/>
    <x v="1"/>
    <s v="Se reporta: Registro de capacitación del 15/09/2020 sobre la formación generalidades SECOP II y apoyo a la supervisión de contratos estatales para funcionarios de la Alcaldía Local de Suba; Registro de capacitación del 16/09/2020 sobre la formación generalidades SECOP II y apoyo a la supervisión de contratos estatales para funcionarios de la Alcaldía Local de Suba – presupuesto; Presentación en Power Point sobre Manual de Supervisión e  Interventora enviado a los supervisores por correo electrónico  el 09/06/2020 y lista de asistencia del 15 y 16 de septiembre."/>
  </r>
  <r>
    <n v="244"/>
    <s v="11"/>
    <s v="FONDO DE DESARROLLO LOCAL DE SUBA"/>
    <s v="DIRECCIÓN SECTOR PARTICIPACION CIUDADANA Y DESARROLLO LOCAL"/>
    <x v="1"/>
    <n v="114"/>
    <s v="02 - AUDITORIA DE DESEMPEÑO"/>
    <s v="Control Gestión"/>
    <s v="Gestión Contractual"/>
    <x v="21"/>
    <s v="HALLAZGO ADMINISTRATIVO. POR FALENCIA EN LA FASE PRECONTRACTUAL Y CONTRACTUAL EN EL CONTRATO DE OBRA NO. 365 DE 2017 (ADECUACIONES JARDINES INFANTILES)."/>
    <s v="FALENCIA EN EL EJERCICIO COMO APOYO A LA SUPERVISION Y/O INTERVENTORIA"/>
    <n v="3"/>
    <s v="REQUERIR AL CONTRATISTA PARA EMITAN CONCEPTO DE LA SITUACIONES PRESENTADAS POR LAS DEFICIENCIAS DE LA CALIDAD DE LA OBRA RESPECTO A LOS ENCONTRADO POR LA VISITA ADMINISTRATIVA, YA QUE SE CUENTA CON LAS POLIZAS DE ESTABILIDAD VIGENTES."/>
    <s v="SEGUIMIENTO POSCONTRACTUAL"/>
    <s v="# DE REQUERIMIENTOS REALIZADOS"/>
    <n v="80"/>
    <x v="9"/>
    <s v="2019-12-01"/>
    <s v="2020-08-31"/>
    <s v="x"/>
    <m/>
    <m/>
    <m/>
    <n v="1"/>
    <x v="1"/>
    <s v="Se reporta memorando 20196120172171 del 29/04/2019 en la que solicitan al contratista CONSORCIO JARDINES INFANTILES 2017, en el que se le solicita realizar las reparaciones y enviar el respectivo informe."/>
  </r>
  <r>
    <n v="246"/>
    <s v="11"/>
    <s v="FONDO DE DESARROLLO LOCAL DE SUBA"/>
    <s v="DIRECCIÓN SECTOR PARTICIPACION CIUDADANA Y DESARROLLO LOCAL"/>
    <x v="0"/>
    <n v="135"/>
    <s v="01 - AUDITORIA DE REGULARIDAD"/>
    <s v="Control Financiero"/>
    <s v="Gestión Presupuestal"/>
    <x v="21"/>
    <s v="HALLAZGO ADMINISTRATIVO CON PRESUNTA INCIDENCIA DISCIPLINARA – POR FALENCIAS EN LA EJECUCIÓN DE GASTOS E INVERSIÓN PRESUPUESTALES FDLS VIGENCIA 2019 EN: I) DEBILIDADES EN EL REGISTRO PRESUPUESTAL, II) AFECTACIÓN DEL PRESUPUESTO DE LA VIGENCIA CON COMPROMISOS DE VIGENCIAS ANTERIORES."/>
    <s v="ERRORES EN EL INGRESO Y REPORTE DE INFORMACIÓN, POR PARTE DE LOS PROFESIONALES ASIGNADOS"/>
    <n v="1"/>
    <s v="GARANTIZAR QUE ANTES DE INGRESAR AL SISTEMA LOS PROCESOS DE ANULACIÓN DE SALDOS, ESTOS CUENTEN CON AUTORIZACIÓN FIRMADA POR EL RESPONSABLE DE PRESUPUESTO (PREVIA REVISIÓN DE LA IDONEIDAD DE LOS SOPORTES) Y EL ORDENADOR DEL GASTO."/>
    <s v="ACTAS DE LIBERACIÓN Y/O ANULACIÓN DE SALDOS A FAVOR"/>
    <s v="NO. DE ACTAS DE LIBERACIÓN Y/O ANULACIÓN DE SALDOS A FAVOR DEL FDLS ELABORADAS"/>
    <n v="100"/>
    <x v="20"/>
    <s v="2020-08-01"/>
    <s v="2021-06-30"/>
    <s v="x"/>
    <m/>
    <m/>
    <m/>
    <n v="0.5"/>
    <x v="0"/>
    <s v="Se soporta Acta No. 3 de anulación de saldos de 2017 y 2019. Teniendo en cuenta que el plan de acción es hasta  el 30/06/2020 quedaría pendiente por anular vigencia 2020 para el próximo año 2021."/>
  </r>
  <r>
    <n v="247"/>
    <s v="11"/>
    <s v="FONDO DE DESARROLLO LOCAL DE SUBA"/>
    <s v="DIRECCIÓN SECTOR PARTICIPACION CIUDADANA Y DESARROLLO LOCAL"/>
    <x v="1"/>
    <n v="114"/>
    <s v="02 - AUDITORIA DE DESEMPEÑO"/>
    <s v="Control Gestión"/>
    <s v="Gestión Contractual"/>
    <x v="22"/>
    <s v="HALLAZGO ADMINISTRATIVO. POR FALENCIAS EN LA FASE CONTRACTUAL DEL CONTRATO DE INTERVENTORÍA NO. 368 DE 2017."/>
    <s v="FALENCIA EN EL CONTROL DE LA GESTION"/>
    <n v="1"/>
    <s v="ESTABLECER E IMPLEMENTAR UNA INSTANCIA DE CONTROL GERENCIAL CON EL FIN DE REVISAR EVALUAR Y TOMAR DECISIONES FRENTE A LA GESTION ADMINISTRATIVA, FINANCIERA, JURIDICOS Y/O OPERATIVOS  DE LA EJECUCION DEL PDL E INCORPORAR LOS CRITERIOS INTEGRALES DE EVALUACION DE LA INFORMACION REVISADA EN ESTA INSTANCIA."/>
    <s v="CONTROL DE LA GESTION"/>
    <s v="# DE MESAS DE CONTROL REALIZADAS"/>
    <n v="80"/>
    <x v="18"/>
    <s v="2019-12-01"/>
    <s v="2020-08-31"/>
    <s v="x"/>
    <m/>
    <m/>
    <m/>
    <n v="0"/>
    <x v="2"/>
    <s v="Se evidencia una matriz incompleta de seguimiento de los proyectos del mes de septiembre. La actividad está relacionada con la realización de mesas de trabajo como instancia de control gerencial, sobre las cuales nos observa ninguna evidencia."/>
  </r>
  <r>
    <n v="250"/>
    <s v="11"/>
    <s v="FONDO DE DESARROLLO LOCAL DE SUBA"/>
    <s v="DIRECCIÓN SECTOR PARTICIPACION CIUDADANA Y DESARROLLO LOCAL"/>
    <x v="0"/>
    <n v="186"/>
    <s v="02 - AUDITORIA DE DESEMPEÑO"/>
    <s v="Control Gestión"/>
    <s v="Gestión Contractual"/>
    <x v="23"/>
    <s v="HALLAZGO ADMINISTRATIVO CON PRESUNTA INCIDENCIA DISCIPLINARIA – FALTA DE GESTIÓN ADMINISTRATIVA FRENTE A LAS COMPETENCIAS DEL FDLS EN EL PROCESO DE COBRO PERSUASIVO Y TRASLADO A COBRO COACTIVO DE LAS RESOLUCIONES NOS. 722/2014 (PROCESO 170/2010), 712/2015 (PROCESO 102/2012), 388/2011 (PROCESO 205/2008), 115/2014 (PROCESO 023/2006), 839/2017 (PROCESO 041/2013), 851/2015 (PROCESO 108/2012) Y 243/2013 (PROCESO 104/2011) EN  MULTAS VIGENTES POR INFRACCIÓN AL RÉGIMEN URBANÍSTICO."/>
    <s v="FALLAS EN EL CUMPLIMIENTO A LOS PROCESOS ESTABLECIDOS PARA PERSUASIVO"/>
    <n v="1"/>
    <s v="ESTABLECER UN CUADRO DE CONTROL EN DONDE SE PUEDA HACER SEGUIMIENTO EN RELACIÓN AL CONTROL DE IMPULSOS PROCESALES PARA LOS EXPEDIENTES ASOCIADOS AL TEMA DE COBRO PERSUASIVO"/>
    <s v="CUADRO DE CONTROL ELABORADO E IMPLEMENTADO"/>
    <s v="NO. DE CUADRO DE CONTROL ELABORADO E IMPLEMENTADO"/>
    <n v="100"/>
    <x v="0"/>
    <s v="2020-11-01"/>
    <s v="2021-08-30"/>
    <s v="x"/>
    <s v="x"/>
    <m/>
    <m/>
    <n v="0"/>
    <x v="3"/>
    <s v="La Alcaldía Local relaciona un enlace en Sharepoint al cual no se tiene acceso para verificar las evidencias, por tanto la actividad se observa Sin iniciar. "/>
  </r>
  <r>
    <n v="251"/>
    <s v="11"/>
    <s v="FONDO DE DESARROLLO LOCAL DE SUBA"/>
    <s v="DIRECCIÓN SECTOR PARTICIPACION CIUDADANA Y DESARROLLO LOCAL"/>
    <x v="0"/>
    <n v="186"/>
    <s v="02 - AUDITORIA DE DESEMPEÑO"/>
    <s v="Control Gestión"/>
    <s v="Gestión Contractual"/>
    <x v="23"/>
    <s v="HALLAZGO ADMINISTRATIVO CON PRESUNTA INCIDENCIA DISCIPLINARIA – FALTA DE GESTIÓN ADMINISTRATIVA FRENTE A LAS COMPETENCIAS DEL FDLS EN EL PROCESO DE COBRO PERSUASIVO Y TRASLADO A COBRO COACTIVO DE LAS RESOLUCIONES NOS. 722/2014 (PROCESO 170/2010), 712/2015 (PROCESO 102/2012), 388/2011 (PROCESO 205/2008), 115/2014 (PROCESO 023/2006), 839/2017 (PROCESO 041/2013), 851/2015 (PROCESO 108/2012) Y 243/2013 (PROCESO 104/2011) EN  MULTAS VIGENTES POR INFRACCIÓN AL RÉGIMEN URBANÍSTICO."/>
    <s v="FALLAS EN EL CUMPLIMIENTO A LOS PROCESOS ESTABLECIDOS PARA PERSUASIVO"/>
    <n v="2"/>
    <s v="REALIZAR CAPACITACIONES SEMESTRALES A LOS FUNCIONARIOS RESPONSABLES SOBRE LA IMPLEMENTACIÓN DEL PROCESO, DEL CUMPLIMIENTO AL DECRETO 397 DE 2011, A LA RESOLUCIÓN 257 DE 2013 Y AL GET-IVC-P007 PROCEDIMIENTO GESTIÓN DE MULTAS Y COBRO PERSUASIVO."/>
    <s v="CAPACITACIONES REALIZADAS"/>
    <s v="NO. DE CAPACITACIONES REALIZADAS"/>
    <n v="100"/>
    <x v="0"/>
    <s v="2020-11-01"/>
    <s v="2021-08-30"/>
    <s v="x"/>
    <s v="x"/>
    <m/>
    <m/>
    <n v="0.05"/>
    <x v="0"/>
    <s v="Se reporta un archivo Excel sobre la programación de capacitación de cobro persuasivo."/>
  </r>
  <r>
    <n v="252"/>
    <s v="11"/>
    <s v="FONDO DE DESARROLLO LOCAL DE SUBA"/>
    <s v="DIRECCIÓN SECTOR PARTICIPACION CIUDADANA Y DESARROLLO LOCAL"/>
    <x v="1"/>
    <n v="114"/>
    <s v="02 - AUDITORIA DE DESEMPEÑO"/>
    <s v="Control Gestión"/>
    <s v="Gestión Contractual"/>
    <x v="12"/>
    <s v="HALLAZGO ADMINISTRATIVO. POR FALENCIAS EN LA FASE PRE-CONTRACTUAL Y CONTRACTUAL DEL CPS NO. 374 DE 2017- VALLADOS."/>
    <s v="NO SE ESTABLECIO EN LOS ESTUDIOS PREVIOS UN ITEM QUE PERMITIERA LA LABOR DE LIMPIEZA DEL PONTON"/>
    <n v="1"/>
    <s v="CONTEMPLAR EN LOS ESTUDIOS PREVIOS LOS ITEMS QUE PERMITAN LA INTERVENCION Y MEJORA EL CAUCE Y ADECUADO FLUJO DE AGUA CUANDO APLIQUE"/>
    <s v="CONTROL DE LA PLANEACION"/>
    <s v="# DE ESTUDIOS PREVIOS REALIZADOS DE VALLADOS"/>
    <n v="80"/>
    <x v="9"/>
    <s v="2019-12-01"/>
    <s v="2020-08-31"/>
    <s v="x"/>
    <m/>
    <m/>
    <m/>
    <n v="0"/>
    <x v="2"/>
    <s v="Se soportan en dos (2) folios, unos &quot;estudios previos&quot; incompletos  sobre  “CONTRATAR A MONTO AGOTABLE, LA LIMPIEZA DE FONDO A VALLADOS Y TUBERIA EN LA LOCALIDAD DE SUBA.”, en el que se señala en un cuadro el ítem de “Lavado y sondeo de redes de alcantarillado D=24&quot; grado de colmatación 60%”. De lo anterior no se evidencia la acreditación de estos dos folios ya que no generan la certeza de unos estudios previos debidamente consolidados. "/>
  </r>
  <r>
    <n v="242"/>
    <s v="11"/>
    <s v="FONDO DE DESARROLLO LOCAL DE SUBA"/>
    <s v="DIRECCIÓN SECTOR PARTICIPACION CIUDADANA Y DESARROLLO LOCAL"/>
    <x v="1"/>
    <n v="114"/>
    <s v="02 - AUDITORIA DE DESEMPEÑO"/>
    <s v="Control Gestión"/>
    <s v="Gestión Contractual"/>
    <x v="21"/>
    <s v="HALLAZGO ADMINISTRATIVO. POR FALENCIA EN LA FASE PRECONTRACTUAL Y CONTRACTUAL EN EL CONTRATO DE OBRA NO. 365 DE 2017 (ADECUACIONES JARDINES INFANTILES)."/>
    <s v="FALENCIA EN EL CONTROL DE LA INFORMACION"/>
    <n v="1"/>
    <s v="DAR CUMPLIMIENTO A LOS LINEAMIENTOS ESTABLECIDOS POR LA ENTIDAD COLOMBIA COMPRA EFICIENTE, RL IDU Y LA SDG AL MOMENTO DE REALIZAR LA FORMULACION DE PROYECTOS DE OBRA"/>
    <s v="CONTROL CONTRACTUAL"/>
    <s v="# DE ESTUDIOS PREVIOS REALIZADOS EN TEMAS DE OBRAS"/>
    <n v="80"/>
    <x v="9"/>
    <s v="2019-12-01"/>
    <s v="2020-08-31"/>
    <s v="x"/>
    <m/>
    <m/>
    <m/>
    <n v="0"/>
    <x v="2"/>
    <s v="Dentro de los anexos allegados por la Alcaldía se evidencia:_x000a_- Directiva 012 del 11 de noviembre de 2016 sobre lineamientos para el seguimiento a la contratación de los Fondos de Desarrollo Local._x000a_- Oficio dirigido al CONSORCIO JARDINES INFANTILES 2017  bajo radicado No. 20196120172171 del 24 de abril de 2019 sobre pólizas de  estabilidad del Contrato de obra No. 365 de 2017 – Contrato de interventora 368 de 2017._x000a_Consolidado de  seis (6) procesos SIPSE de obra en el que se relacionan unos radicados con fechas de octubre y noviembre de 2020 sobre un  análisis técnico y jurídico por parte de del Director para la Gestión de Desarrollo Local._x000a_-Memorando dirigido al coordinador de contratación sobre información revisión de pólizas en el amparo de estabilidad para continuar tramite._x000a_- Parámetros para procesos de contratación._x000a_De lo anterior se puede observar que efectivamente se realiza un estudio de análisis jurídico y técnico por parte del Director de la Gestión de Desarrollo Local  en la etapa precontractual para procesos de obra de  la vigencia 2020, sin embargo estos conceptos son remitidos a la Alcaldía Local durante en el mes de octubre y noviembre de 2020, los cuales se encuentran extemporáneos toda vez que el plan de acción va hasta el 31/08/2020. _x000a_"/>
  </r>
  <r>
    <n v="253"/>
    <s v="11"/>
    <s v="FONDO DE DESARROLLO LOCAL DE SUBA"/>
    <s v="DIRECCIÓN SECTOR PARTICIPACION CIUDADANA Y DESARROLLO LOCAL"/>
    <x v="1"/>
    <n v="114"/>
    <s v="02 - AUDITORIA DE DESEMPEÑO"/>
    <s v="Control Gestión"/>
    <s v="Gestión Contractual"/>
    <x v="12"/>
    <s v="HALLAZGO ADMINISTRATIVO. POR FALENCIAS EN LA FASE PRE-CONTRACTUAL Y CONTRACTUAL DEL CPS NO. 374 DE 2017- VALLADOS."/>
    <s v="FALENCIA EN LA ELABORACION DE LA ETAPA PRECONTRACTUAL FRENTE A LA ESTRUCTURA DE COSTOS Y ESTUDIOS DE MERCADO"/>
    <n v="2"/>
    <s v="DAR CUMPLIMIENTO A LOS LINEAMIENTOS ESTABLECIDOS POR LA ENTIDAD COLOMBIA COMPRA EICIENTE Y LA SDG AL MOMENTO DE REALIZAR LA FORMULACION DE PROYECTOS DE OBRA"/>
    <s v="CONTROL DE LA PLANEACION"/>
    <s v="# DE ESTUDIOS PREVIOS REALIZADOS EN TEMAS DE OBRAS"/>
    <n v="80"/>
    <x v="21"/>
    <s v="2019-12-01"/>
    <s v="2020-08-31"/>
    <s v="x"/>
    <m/>
    <m/>
    <m/>
    <n v="0"/>
    <x v="2"/>
    <s v="Al revisar el plan de acción establecido en este hallazgo se evidencia que tiene un plan similar al hallazgo No. 3.3.3.2 Plan acción No.1, en el que no soportan los mismos anexos, pero que de igual firma no hay cumplimiento en lo establecido en el plan de acción,  toda vez que según los soportes anexos en el plan relacionado se encuentran unos conceptos por parte de del Director para la Gestión de Desarrollo Local remitidos a la Alcaldía Local durante en el mes de octubre y noviembre de 2020, los cuales se encuentran extemporáneos toda vez que el plan de acción va hasta el 31/08/2020 y lo anexos allegados en el presente plan de acción del hallazgo 3.3.4.1  se reporta un consolidado de archivo Excel de seguimiento del PAA del cual no tiene relación  con lo pactado en el presente plan de acción."/>
  </r>
  <r>
    <n v="255"/>
    <s v="11"/>
    <s v="FONDO DE DESARROLLO LOCAL DE SUBA"/>
    <s v="DIRECCIÓN SECTOR PARTICIPACION CIUDADANA Y DESARROLLO LOCAL"/>
    <x v="1"/>
    <n v="114"/>
    <s v="02 - AUDITORIA DE DESEMPEÑO"/>
    <s v="Control Gestión"/>
    <s v="Gestión Contractual"/>
    <x v="12"/>
    <s v="HALLAZGO ADMINISTRATIVO. POR FALENCIAS EN LA FASE PRE-CONTRACTUAL Y CONTRACTUAL DEL CPS NO. 374 DE 2017- VALLADOS."/>
    <s v="FALENCIA EN EL CONTROL DOCUMENTAL"/>
    <n v="4"/>
    <s v="REALIZAR CONTROL MENSUAL DE LOS DOCUMENTOS QUE HACEN PARTE DE LOS EXP CONTRACTUALES PARA SU INTERVENCION DOCUMENTAL POR PARTE AREA INFRAESTRUCTURA"/>
    <s v="CONTROL DOCUMENTAL"/>
    <s v="# DE CARPETAS INTERVENIDAS Y DEPURADAS"/>
    <n v="80"/>
    <x v="9"/>
    <s v="2019-12-01"/>
    <s v="2020-08-31"/>
    <s v="x"/>
    <m/>
    <m/>
    <m/>
    <n v="0"/>
    <x v="2"/>
    <s v="No se evidencia soporte de cumplimiento al plan de acción"/>
  </r>
  <r>
    <n v="256"/>
    <s v="11"/>
    <s v="FONDO DE DESARROLLO LOCAL DE SUBA"/>
    <s v="DIRECCIÓN SECTOR PARTICIPACION CIUDADANA Y DESARROLLO LOCAL"/>
    <x v="1"/>
    <n v="114"/>
    <s v="02 - AUDITORIA DE DESEMPEÑO"/>
    <s v="Control Gestión"/>
    <s v="Gestión Contractual"/>
    <x v="12"/>
    <s v="HALLAZGO ADMINISTRATIVO. POR FALENCIAS EN LA FASE PRE-CONTRACTUAL Y CONTRACTUAL DEL CPS NO. 374 DE 2017- VALLADOS."/>
    <s v="FALENCIA EN EL SEGUIMIENTO POR LOS RESPONSABLES FRENTE A LA INFORMACION PUBLICADA EN LAS PLATAORMAS PARA TAL FIN"/>
    <n v="5"/>
    <s v="ADELANTAR UN SEGUIMIENTO POR PARTE DE LOS ABOGADOS DE LA OFICINA DE CONTRATACIÓN ADSCRITO A CADA PROCESO  CONTRACTUAL PARA CUMPLIR CON LA PUBLICACIÓN EN LOS TÉRMINOS ESTABLECIDOS EN LA PLATAFORMA SECOP"/>
    <s v="PRINCIPIO DE PUBLICIDAD"/>
    <s v="# DE SEGUIMIENTO Y CONTROL DE LA PUBLICACION EN EL SECOP"/>
    <n v="80"/>
    <x v="17"/>
    <s v="2019-12-01"/>
    <s v="2020-08-31"/>
    <s v="x"/>
    <m/>
    <m/>
    <m/>
    <n v="0"/>
    <x v="2"/>
    <s v="Se evidencian actas de reunión del 07/07/2020 y 17/07/2020   sobre actividades de la Oficina de Contratación , en el que tratan asuntos de publicación en el portal Secop. Sin embargo no se soporta un seguimiento de publicación en la plataforma Secop de cada uno de los  procesos contractuales tal como se señala en el plan de acción."/>
  </r>
  <r>
    <n v="257"/>
    <s v="11"/>
    <s v="FONDO DE DESARROLLO LOCAL DE SUBA"/>
    <s v="DIRECCIÓN SECTOR PARTICIPACION CIUDADANA Y DESARROLLO LOCAL"/>
    <x v="0"/>
    <n v="186"/>
    <s v="02 - AUDITORIA DE DESEMPEÑO"/>
    <s v="Control Gestión"/>
    <s v="Gestión Contractual"/>
    <x v="24"/>
    <s v="HALLAZGO ADMINISTRATIVO – FALTA DE CELERIDAD Y EFICIENCIA EN GESTIÓN ADMINISTRATIVA DEL FDLS EN EL COBRO PERSUASIVO OPORTUNO DE LOS EXPEDIENTES NOS. 092/2011(RES.408/2014), 170/2012 (RES.250/2013 Y 164/2016), 022/2012 (RES.068/2015), 132/2006 (RES.785/2008), 205/2008 (RES.239/2009), 023/2006 (RES.1229/2007), 491/ 2008 (RES.429/2010), 064/2008 (RES.687/2008), 045/2010 (RES.563/2010), 37/2009 (RES.1348/2009), 151/2010 (RES.236/2013), 001/2006 (RES.1481/2007) Y 189/2012 (RES.749/2017"/>
    <s v="FALLAS EN EL CUMPLIMIENTO A LOS PROCESOS ESTABLECIDOS PARA PERSUASIVO"/>
    <n v="1"/>
    <s v="ESTABLECER UN CUADRO DE CONTROL EN DONDE SE PUEDA HACER SEGUIMIENTO EN RELACIÓN AL CONTROL DE IMPULSOS PROCESALES PARA LOS EXPEDIENTES ASOCIADOS AL TEMA DE COBRO PERSUASIVO"/>
    <s v="CUADRO DE CONTROL ELABORADO E IMPLEMENTADO"/>
    <s v="NO. DE CUADRO DE CONTROL ELABORADO E IMPLEMENTADO"/>
    <n v="100"/>
    <x v="0"/>
    <s v="2020-11-01"/>
    <s v="2021-08-30"/>
    <s v="x"/>
    <m/>
    <m/>
    <m/>
    <n v="0"/>
    <x v="3"/>
    <s v="La Alcaldía Local relaciona un enlace en Sharepoint al cual no se tiene acceso para verificar las evidencias, por tanto la actividad se observa Sin iniciar. "/>
  </r>
  <r>
    <n v="258"/>
    <s v="11"/>
    <s v="FONDO DE DESARROLLO LOCAL DE SUBA"/>
    <s v="DIRECCIÓN SECTOR PARTICIPACION CIUDADANA Y DESARROLLO LOCAL"/>
    <x v="0"/>
    <n v="186"/>
    <s v="02 - AUDITORIA DE DESEMPEÑO"/>
    <s v="Control Gestión"/>
    <s v="Gestión Contractual"/>
    <x v="24"/>
    <s v="HALLAZGO ADMINISTRATIVO – FALTA DE CELERIDAD Y EFICIENCIA EN GESTIÓN ADMINISTRATIVA DEL FDLS EN EL COBRO PERSUASIVO OPORTUNO DE LOS EXPEDIENTES NOS. 092/2011(RES.408/2014), 170/2012 (RES.250/2013 Y 164/2016), 022/2012 (RES.068/2015), 132/2006 (RES.785/2008), 205/2008 (RES.239/2009), 023/2006 (RES.1229/2007), 491/ 2008 (RES.429/2010), 064/2008 (RES.687/2008), 045/2010 (RES.563/2010), 37/2009 (RES.1348/2009), 151/2010 (RES.236/2013), 001/2006 (RES.1481/2007) Y 189/2012 (RES.749/2017"/>
    <s v="FALLAS EN EL CUMPLIMIENTO A LOS PROCESOS ESTABLECIDOS PARA PERSUASIVO"/>
    <n v="2"/>
    <s v="REALIZAR CAPACITACIONES SEMESTRALES A LOS FUNCIONARIOS RESPONSABLES SOBRE LA IMPLEMENTACIÓN DEL PROCESO, DEL CUMPLIMIENTO AL DECRETO 397 DE 2011, A LA RESOLUCIÓN 257 DE 2013 Y AL GET-IVC-P007 PROCEDIMIENTO GESTIÓN DE MULTAS Y COBRO PERSUASIVO."/>
    <s v="CAPACITACIONES REALIZADAS"/>
    <s v="NO. DE CAPACITACIONES REALIZADAS"/>
    <n v="100"/>
    <x v="0"/>
    <s v="2020-11-01"/>
    <s v="2021-08-30"/>
    <s v="x"/>
    <m/>
    <m/>
    <m/>
    <n v="0.05"/>
    <x v="0"/>
    <s v="Se reporta un archivo Excel sobre la programación de capacitación de cobro persuasivo."/>
  </r>
  <r>
    <n v="259"/>
    <s v="11"/>
    <s v="FONDO DE DESARROLLO LOCAL DE SUBA"/>
    <s v="DIRECCIÓN SECTOR PARTICIPACION CIUDADANA Y DESARROLLO LOCAL"/>
    <x v="0"/>
    <n v="186"/>
    <s v="02 - AUDITORIA DE DESEMPEÑO"/>
    <s v="Control Gestión"/>
    <s v="Gestión Contractual"/>
    <x v="25"/>
    <s v="HALLAZGO ADMINISTRATIVO - POR FALTA DE SEGUIMIENTO Y CONTROL DE LAS ACREENCIAS A FAVOR DEL FDLS FRENTE AL INCUMPLIMIENTO DE ACUERDO DE PAGO DEL INFRACTOR CONSIGNADO EN LA RESOLUCIÓN 180 DE 2012 Y NO RECONOCIMIENTO EN LA CONTABILIDAD DE LA RESOLUCIÓN 1588 DE 2017 DEL EXPEDIENTE DE MULTAS NO. 160 DE 2008"/>
    <s v="FALTA DE SEGUIMIENTO Y CONTROL DE LAS ACREENCIAS A FAVOR DEL FDLS FRENTE AL INCUMPLIMIENTO DE ACUERDO DE PAGO"/>
    <n v="1"/>
    <s v="ESTABLECER UN CUADRO DE CONTROL EN DONDE SE PUEDA HACER SEGUIMIENTO EN RELACIÓN AL CONTROL DE IMPULSOS PROCESALES PARA LOS EXPEDIENTES ASOCIADOS AL TEMA DE COBRO PERSUASIVO Y ADICIONAL REALIZAR SEGUIMIENTO AL PAGO DE OBLIGACIONES PENDIENTES POR PARTE DE LOS DEUDORES"/>
    <s v="CUADRO DE CONTROL ELABORADO E IMPLEMENTADO"/>
    <s v="NO. DE CUADRO DE CONTROL ELABORADO E IMPLEMENTADO"/>
    <n v="100"/>
    <x v="0"/>
    <s v="2020-11-01"/>
    <s v="2021-08-30"/>
    <s v="x"/>
    <m/>
    <m/>
    <m/>
    <n v="0"/>
    <x v="3"/>
    <s v="La Alcaldía Local relaciona un enlace en Sharepoint al cual no se tiene acceso para verificar las evidencias, por tanto la actividad se observa Sin iniciar. "/>
  </r>
  <r>
    <n v="260"/>
    <s v="11"/>
    <s v="FONDO DE DESARROLLO LOCAL DE SUBA"/>
    <s v="DIRECCIÓN SECTOR PARTICIPACION CIUDADANA Y DESARROLLO LOCAL"/>
    <x v="0"/>
    <n v="186"/>
    <s v="02 - AUDITORIA DE DESEMPEÑO"/>
    <s v="Control Gestión"/>
    <s v="Gestión Contractual"/>
    <x v="26"/>
    <s v="HALLAZGO ADMINISTRATIVO. POR SUB-ESTIMACIÓN DE LA CUENTA MULTAS, PRODUCTO DEL NO REGISTRO DE LA TOTALIDAD DE LOS PAGOS REALIZADOS DE LA RESOLUCIÓN 563 DE 2015- PROCESO 018 DE 2010"/>
    <s v="SUB-ESTIMACIÓN DE LA CUENTA MULTAS, PRODUCTO DEL NO REGISTRO DE LA TOTALIDAD DE LOS PAGOS REALIZADOS"/>
    <n v="1"/>
    <s v="COORDINAR REUNIONES CON LAS ÁREAS DE CONTABILIDAD Y JURÍDICA (COBRO PERSUASIVO), QUE PERMITAN FORTALECER EL APOYO EN LA VALIDACIÓN DE LOS CRITERIOS CONTABLES REQUERIDOS POR EL RÉGIMEN DE CONTABILIDAD PÚBLICA."/>
    <s v="REUNIONES CELEBRADAS"/>
    <s v="NO. DE REUNIONES CELEBRADAS"/>
    <n v="100"/>
    <x v="0"/>
    <s v="2020-11-01"/>
    <s v="2021-08-30"/>
    <s v="x"/>
    <m/>
    <m/>
    <m/>
    <n v="0"/>
    <x v="3"/>
    <s v="La Alcaldía Local relaciona un enlace en Sharepoint al cual no se tiene acceso para verificar las evidencias, por tanto la actividad se observa Sin iniciar. "/>
  </r>
  <r>
    <n v="261"/>
    <s v="11"/>
    <s v="FONDO DE DESARROLLO LOCAL DE SUBA"/>
    <s v="DIRECCIÓN SECTOR PARTICIPACION CIUDADANA Y DESARROLLO LOCAL"/>
    <x v="0"/>
    <n v="186"/>
    <s v="02 - AUDITORIA DE DESEMPEÑO"/>
    <s v="Control Gestión"/>
    <s v="Gestión Contractual"/>
    <x v="27"/>
    <s v="HALLAZGO ADMINISTRATIVO -POR FALTA DE GESTIÓN FRENTE AL CUMPLIMIENTO DEL ACUERDO DE PAGO Y FALENCIAS DOCUMENTALES EN EL EXPEDIENTE NO. 035 DE 2008 FDLS"/>
    <s v="FALTA DE GESTIÓN FRENTE AL CUMPLIMIENTO DEL ACUERDO DE PAGO Y FALENCIAS DOCUMENTALES EN EL EXPEDIENTE"/>
    <n v="1"/>
    <s v="ESTABLECER UN CUADRO DE CONTROL EN DONDE SE PUEDA HACER SEGUIMIENTO EN RELACIÓN AL CONTROL DE IMPULSOS PROCESALES PARA LOS EXPEDIENTES ASOCIADOS AL TEMA DE COBRO PERSUASIVO Y ADICIONAL REALIZAR SEGUIMIENTO AL PAGO DE OBLIGACIONES PENDIENTES POR PARTE DE LOS DEUDORES"/>
    <s v="CUADRO DE CONTROL ELABORADO E IMPLEMENTADO"/>
    <s v="NO. DE CUADRO DE CONTROL ELABORADO E IMPLEMENTADO"/>
    <n v="100"/>
    <x v="0"/>
    <s v="2020-11-01"/>
    <s v="2021-08-30"/>
    <s v="x"/>
    <m/>
    <m/>
    <m/>
    <n v="0"/>
    <x v="3"/>
    <s v="La Alcaldía Local relaciona un enlace en Sharepoint al cual no se tiene acceso para verificar las evidencias, por tanto la actividad se observa Sin iniciar. "/>
  </r>
  <r>
    <n v="262"/>
    <s v="11"/>
    <s v="FONDO DE DESARROLLO LOCAL DE SUBA"/>
    <s v="DIRECCIÓN SECTOR PARTICIPACION CIUDADANA Y DESARROLLO LOCAL"/>
    <x v="0"/>
    <n v="186"/>
    <s v="02 - AUDITORIA DE DESEMPEÑO"/>
    <s v="Control Gestión"/>
    <s v="Control Fiscal Interno"/>
    <x v="28"/>
    <s v="HALLAZGO ADMINISTRATIVO - POR FALENCIAS EN LOS SOPORTES DOCUMENTALES DE LOS EXPEDIENTES DE MULTAS OB-109 DE 2006, OB-059-2010,  OB-037 DE 2011, EC-491 DE 2008, OB-064 DE 2008 Y OB-170 DE 2012"/>
    <s v="FALENCIAS EN LOS SOPORTES DOCUMENTALES DE LOS EXPEDIENTES DE MULTAS"/>
    <n v="1"/>
    <s v="ELABORAR E IMPLEMENTAR UNA LISTA DE CHEQUEO QUE PERMITA HACER SEGUIMIENTO AL CONTROL DOCUMENTAL DE EXPEDIENTES Y QUE GARANTICE EL CONTENIDO DE LOS FORMATOS ASOCIADOS AL PROCESO DE IVC Y AL GET-IVC-P007 PROCEDIMIENTO GESTIÓN DE MULTAS Y COBRO PERSUASIVO."/>
    <s v="ELABORAR E IMPLEMENTAR LISTA DE CHEQUEO"/>
    <s v="NO. DE LISTAS DE CHEQUEO ELABORADAS E IMPLEMENTADAS"/>
    <n v="100"/>
    <x v="0"/>
    <s v="2020-11-01"/>
    <s v="2021-08-30"/>
    <s v="x"/>
    <m/>
    <m/>
    <m/>
    <n v="0"/>
    <x v="3"/>
    <s v="La Alcaldía Local relaciona un enlace en Sharepoint al cual no se tiene acceso para verificar las evidencias, por tanto la actividad se observa Sin iniciar.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14" firstHeaderRow="1" firstDataRow="2" firstDataCol="1" rowPageCount="1" colPageCount="1"/>
  <pivotFields count="27">
    <pivotField showAll="0"/>
    <pivotField showAll="0"/>
    <pivotField showAll="0"/>
    <pivotField showAll="0"/>
    <pivotField axis="axisPage" showAll="0">
      <items count="3">
        <item x="1"/>
        <item x="0"/>
        <item t="default"/>
      </items>
    </pivotField>
    <pivotField showAll="0"/>
    <pivotField showAll="0"/>
    <pivotField showAll="0"/>
    <pivotField showAll="0"/>
    <pivotField showAll="0">
      <items count="30">
        <item x="0"/>
        <item x="1"/>
        <item x="2"/>
        <item x="3"/>
        <item x="4"/>
        <item x="5"/>
        <item x="6"/>
        <item x="7"/>
        <item x="8"/>
        <item x="10"/>
        <item x="11"/>
        <item x="9"/>
        <item x="13"/>
        <item x="14"/>
        <item x="15"/>
        <item x="16"/>
        <item x="17"/>
        <item x="18"/>
        <item x="19"/>
        <item x="20"/>
        <item x="21"/>
        <item x="22"/>
        <item x="23"/>
        <item x="12"/>
        <item x="24"/>
        <item x="25"/>
        <item x="26"/>
        <item x="27"/>
        <item x="28"/>
        <item t="default"/>
      </items>
    </pivotField>
    <pivotField showAll="0"/>
    <pivotField showAll="0"/>
    <pivotField showAll="0"/>
    <pivotField showAll="0"/>
    <pivotField showAll="0"/>
    <pivotField showAll="0"/>
    <pivotField showAll="0"/>
    <pivotField axis="axisRow" showAll="0">
      <items count="23">
        <item x="2"/>
        <item x="6"/>
        <item x="16"/>
        <item x="14"/>
        <item x="11"/>
        <item x="8"/>
        <item x="15"/>
        <item x="1"/>
        <item x="0"/>
        <item x="20"/>
        <item x="19"/>
        <item x="7"/>
        <item x="17"/>
        <item x="12"/>
        <item x="18"/>
        <item x="5"/>
        <item x="4"/>
        <item x="10"/>
        <item x="3"/>
        <item x="9"/>
        <item x="21"/>
        <item x="13"/>
        <item t="default"/>
      </items>
    </pivotField>
    <pivotField showAll="0"/>
    <pivotField showAll="0"/>
    <pivotField showAll="0"/>
    <pivotField showAll="0"/>
    <pivotField showAll="0"/>
    <pivotField showAll="0"/>
    <pivotField numFmtId="9" showAll="0"/>
    <pivotField axis="axisCol" dataField="1" showAll="0">
      <items count="5">
        <item x="1"/>
        <item x="0"/>
        <item x="3"/>
        <item x="2"/>
        <item t="default"/>
      </items>
    </pivotField>
    <pivotField showAll="0"/>
  </pivotFields>
  <rowFields count="1">
    <field x="17"/>
  </rowFields>
  <rowItems count="10">
    <i>
      <x v="2"/>
    </i>
    <i>
      <x v="6"/>
    </i>
    <i>
      <x v="8"/>
    </i>
    <i>
      <x v="9"/>
    </i>
    <i>
      <x v="16"/>
    </i>
    <i>
      <x v="17"/>
    </i>
    <i>
      <x v="18"/>
    </i>
    <i>
      <x v="19"/>
    </i>
    <i>
      <x v="21"/>
    </i>
    <i t="grand">
      <x/>
    </i>
  </rowItems>
  <colFields count="1">
    <field x="25"/>
  </colFields>
  <colItems count="4">
    <i>
      <x/>
    </i>
    <i>
      <x v="1"/>
    </i>
    <i>
      <x v="2"/>
    </i>
    <i t="grand">
      <x/>
    </i>
  </colItems>
  <pageFields count="1">
    <pageField fld="4" item="1" hier="-1"/>
  </pageFields>
  <dataFields count="1">
    <dataField name="Cuenta de Estado de la acción " fld="25" subtotal="count" baseField="0" baseItem="0"/>
  </dataFields>
  <formats count="4">
    <format dxfId="15">
      <pivotArea type="all" dataOnly="0" outline="0" fieldPosition="0"/>
    </format>
    <format dxfId="14">
      <pivotArea outline="0" collapsedLevelsAreSubtotals="1" fieldPosition="0"/>
    </format>
    <format dxfId="13">
      <pivotArea field="9" type="button" dataOnly="0" labelOnly="1" outline="0"/>
    </format>
    <format dxfId="12">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4" workbookViewId="0">
      <selection activeCell="D17" sqref="B17:D17"/>
    </sheetView>
  </sheetViews>
  <sheetFormatPr baseColWidth="10" defaultRowHeight="15" x14ac:dyDescent="0.25"/>
  <cols>
    <col min="1" max="1" width="47" bestFit="1" customWidth="1"/>
    <col min="2" max="2" width="22.42578125" bestFit="1" customWidth="1"/>
    <col min="3" max="3" width="12.140625" bestFit="1" customWidth="1"/>
    <col min="4" max="4" width="9.5703125" bestFit="1" customWidth="1"/>
    <col min="5" max="5" width="12.5703125" bestFit="1" customWidth="1"/>
  </cols>
  <sheetData>
    <row r="1" spans="1:5" x14ac:dyDescent="0.25">
      <c r="A1" s="32" t="s">
        <v>37</v>
      </c>
      <c r="B1" s="34">
        <v>2020</v>
      </c>
    </row>
    <row r="3" spans="1:5" x14ac:dyDescent="0.25">
      <c r="A3" s="32" t="s">
        <v>349</v>
      </c>
      <c r="B3" s="32" t="s">
        <v>348</v>
      </c>
      <c r="C3" s="33"/>
      <c r="D3" s="33"/>
      <c r="E3" s="33"/>
    </row>
    <row r="4" spans="1:5" x14ac:dyDescent="0.25">
      <c r="A4" s="32" t="s">
        <v>346</v>
      </c>
      <c r="B4" s="33" t="s">
        <v>300</v>
      </c>
      <c r="C4" s="33" t="s">
        <v>299</v>
      </c>
      <c r="D4" s="33" t="s">
        <v>298</v>
      </c>
      <c r="E4" s="33" t="s">
        <v>347</v>
      </c>
    </row>
    <row r="5" spans="1:5" x14ac:dyDescent="0.25">
      <c r="A5" s="34" t="s">
        <v>180</v>
      </c>
      <c r="B5" s="35"/>
      <c r="C5" s="35"/>
      <c r="D5" s="35">
        <v>3</v>
      </c>
      <c r="E5" s="35">
        <v>3</v>
      </c>
    </row>
    <row r="6" spans="1:5" x14ac:dyDescent="0.25">
      <c r="A6" s="34" t="s">
        <v>175</v>
      </c>
      <c r="B6" s="35"/>
      <c r="C6" s="35">
        <v>1</v>
      </c>
      <c r="D6" s="35"/>
      <c r="E6" s="35">
        <v>1</v>
      </c>
    </row>
    <row r="7" spans="1:5" x14ac:dyDescent="0.25">
      <c r="A7" s="34" t="s">
        <v>70</v>
      </c>
      <c r="B7" s="35">
        <v>1</v>
      </c>
      <c r="C7" s="35">
        <v>5</v>
      </c>
      <c r="D7" s="35">
        <v>13</v>
      </c>
      <c r="E7" s="35">
        <v>19</v>
      </c>
    </row>
    <row r="8" spans="1:5" x14ac:dyDescent="0.25">
      <c r="A8" s="34" t="s">
        <v>240</v>
      </c>
      <c r="B8" s="35"/>
      <c r="C8" s="35">
        <v>1</v>
      </c>
      <c r="D8" s="35">
        <v>1</v>
      </c>
      <c r="E8" s="35">
        <v>2</v>
      </c>
    </row>
    <row r="9" spans="1:5" x14ac:dyDescent="0.25">
      <c r="A9" s="34" t="s">
        <v>98</v>
      </c>
      <c r="B9" s="35">
        <v>1</v>
      </c>
      <c r="C9" s="35"/>
      <c r="D9" s="35"/>
      <c r="E9" s="35">
        <v>1</v>
      </c>
    </row>
    <row r="10" spans="1:5" x14ac:dyDescent="0.25">
      <c r="A10" s="34" t="s">
        <v>134</v>
      </c>
      <c r="B10" s="35"/>
      <c r="C10" s="35"/>
      <c r="D10" s="35">
        <v>2</v>
      </c>
      <c r="E10" s="35">
        <v>2</v>
      </c>
    </row>
    <row r="11" spans="1:5" x14ac:dyDescent="0.25">
      <c r="A11" s="34" t="s">
        <v>91</v>
      </c>
      <c r="B11" s="35"/>
      <c r="C11" s="35"/>
      <c r="D11" s="35">
        <v>2</v>
      </c>
      <c r="E11" s="35">
        <v>2</v>
      </c>
    </row>
    <row r="12" spans="1:5" x14ac:dyDescent="0.25">
      <c r="A12" s="34" t="s">
        <v>42</v>
      </c>
      <c r="B12" s="35">
        <v>1</v>
      </c>
      <c r="C12" s="35"/>
      <c r="D12" s="35"/>
      <c r="E12" s="35">
        <v>1</v>
      </c>
    </row>
    <row r="13" spans="1:5" x14ac:dyDescent="0.25">
      <c r="A13" s="34" t="s">
        <v>44</v>
      </c>
      <c r="B13" s="35"/>
      <c r="C13" s="35"/>
      <c r="D13" s="35">
        <v>1</v>
      </c>
      <c r="E13" s="35">
        <v>1</v>
      </c>
    </row>
    <row r="14" spans="1:5" x14ac:dyDescent="0.25">
      <c r="A14" s="34" t="s">
        <v>347</v>
      </c>
      <c r="B14" s="35">
        <v>3</v>
      </c>
      <c r="C14" s="35">
        <v>7</v>
      </c>
      <c r="D14" s="35">
        <v>22</v>
      </c>
      <c r="E14" s="35">
        <v>32</v>
      </c>
    </row>
    <row r="17" spans="2:4" x14ac:dyDescent="0.25">
      <c r="B17" s="36">
        <f>3/32</f>
        <v>9.375E-2</v>
      </c>
      <c r="C17" s="36">
        <f>7/32</f>
        <v>0.21875</v>
      </c>
      <c r="D17" s="36">
        <f>22/32</f>
        <v>0.6875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6"/>
  <sheetViews>
    <sheetView tabSelected="1" topLeftCell="I1" zoomScale="73" zoomScaleNormal="73" workbookViewId="0">
      <selection activeCell="S12" sqref="S12"/>
    </sheetView>
  </sheetViews>
  <sheetFormatPr baseColWidth="10" defaultRowHeight="15" x14ac:dyDescent="0.25"/>
  <cols>
    <col min="1" max="1" width="6.28515625" customWidth="1"/>
    <col min="3" max="3" width="12.7109375" customWidth="1"/>
    <col min="4" max="4" width="14.7109375" customWidth="1"/>
    <col min="8" max="8" width="12.5703125" customWidth="1"/>
    <col min="11" max="11" width="29.85546875" customWidth="1"/>
    <col min="12" max="12" width="16.85546875" customWidth="1"/>
    <col min="14" max="14" width="30.7109375" customWidth="1"/>
    <col min="18" max="18" width="23.140625" customWidth="1"/>
    <col min="21" max="24" width="5.140625" customWidth="1"/>
    <col min="27" max="27" width="116.7109375" customWidth="1"/>
  </cols>
  <sheetData>
    <row r="1" spans="1:27" s="1" customFormat="1" ht="16.5" x14ac:dyDescent="0.3">
      <c r="A1" s="37" t="s">
        <v>301</v>
      </c>
      <c r="B1" s="37"/>
      <c r="C1" s="37"/>
      <c r="D1" s="37"/>
      <c r="E1" s="37"/>
      <c r="F1" s="37"/>
      <c r="G1" s="37"/>
      <c r="H1" s="37"/>
      <c r="I1" s="37"/>
      <c r="J1" s="37"/>
      <c r="K1" s="37"/>
      <c r="L1" s="37"/>
      <c r="M1" s="37"/>
      <c r="N1" s="37"/>
      <c r="O1" s="37"/>
      <c r="P1" s="37"/>
      <c r="Q1" s="37"/>
      <c r="R1" s="37"/>
      <c r="S1" s="37"/>
      <c r="T1" s="37"/>
      <c r="U1" s="37"/>
      <c r="V1" s="37"/>
      <c r="W1" s="37"/>
      <c r="X1" s="37"/>
      <c r="Y1" s="37"/>
      <c r="Z1" s="37"/>
      <c r="AA1" s="37"/>
    </row>
    <row r="2" spans="1:27" s="1" customFormat="1" ht="17.25" thickBot="1" x14ac:dyDescent="0.35">
      <c r="A2" s="37" t="s">
        <v>285</v>
      </c>
      <c r="B2" s="37"/>
      <c r="C2" s="37"/>
      <c r="D2" s="37"/>
      <c r="E2" s="37"/>
      <c r="F2" s="37"/>
      <c r="G2" s="37"/>
      <c r="H2" s="37"/>
      <c r="I2" s="37"/>
      <c r="J2" s="37"/>
      <c r="K2" s="37"/>
      <c r="L2" s="37"/>
      <c r="M2" s="37"/>
      <c r="N2" s="37"/>
      <c r="O2" s="37"/>
      <c r="P2" s="37"/>
      <c r="Q2" s="37"/>
      <c r="R2" s="37"/>
      <c r="S2" s="37"/>
      <c r="T2" s="37"/>
      <c r="U2" s="37"/>
      <c r="V2" s="37"/>
      <c r="W2" s="37"/>
      <c r="X2" s="37"/>
      <c r="Y2" s="37"/>
      <c r="Z2" s="37"/>
      <c r="AA2" s="37"/>
    </row>
    <row r="3" spans="1:27" s="1" customFormat="1" ht="17.25" thickBot="1" x14ac:dyDescent="0.35">
      <c r="A3" s="41" t="s">
        <v>323</v>
      </c>
      <c r="B3" s="42"/>
      <c r="C3" s="42"/>
      <c r="D3" s="42"/>
      <c r="E3" s="42"/>
      <c r="F3" s="42"/>
      <c r="G3" s="42"/>
      <c r="H3" s="42"/>
      <c r="I3" s="42"/>
      <c r="J3" s="42"/>
      <c r="K3" s="42"/>
      <c r="L3" s="42"/>
      <c r="M3" s="42"/>
      <c r="N3" s="42"/>
      <c r="O3" s="42"/>
      <c r="P3" s="42"/>
      <c r="Q3" s="42"/>
      <c r="R3" s="42"/>
      <c r="S3" s="42"/>
      <c r="T3" s="43"/>
      <c r="U3" s="38" t="s">
        <v>286</v>
      </c>
      <c r="V3" s="38"/>
      <c r="W3" s="38"/>
      <c r="X3" s="38"/>
      <c r="Y3" s="39" t="s">
        <v>287</v>
      </c>
      <c r="Z3" s="39"/>
      <c r="AA3" s="40"/>
    </row>
    <row r="4" spans="1:27" s="1" customFormat="1" ht="84" customHeight="1" x14ac:dyDescent="0.3">
      <c r="A4" s="24" t="s">
        <v>41</v>
      </c>
      <c r="B4" s="24" t="s">
        <v>40</v>
      </c>
      <c r="C4" s="24" t="s">
        <v>39</v>
      </c>
      <c r="D4" s="24" t="s">
        <v>38</v>
      </c>
      <c r="E4" s="24" t="s">
        <v>37</v>
      </c>
      <c r="F4" s="24" t="s">
        <v>36</v>
      </c>
      <c r="G4" s="24" t="s">
        <v>35</v>
      </c>
      <c r="H4" s="24" t="s">
        <v>34</v>
      </c>
      <c r="I4" s="24" t="s">
        <v>33</v>
      </c>
      <c r="J4" s="24" t="s">
        <v>32</v>
      </c>
      <c r="K4" s="24" t="s">
        <v>31</v>
      </c>
      <c r="L4" s="24" t="s">
        <v>30</v>
      </c>
      <c r="M4" s="24" t="s">
        <v>29</v>
      </c>
      <c r="N4" s="25" t="s">
        <v>28</v>
      </c>
      <c r="O4" s="25" t="s">
        <v>27</v>
      </c>
      <c r="P4" s="25" t="s">
        <v>26</v>
      </c>
      <c r="Q4" s="25" t="s">
        <v>25</v>
      </c>
      <c r="R4" s="25" t="s">
        <v>24</v>
      </c>
      <c r="S4" s="25" t="s">
        <v>23</v>
      </c>
      <c r="T4" s="25" t="s">
        <v>22</v>
      </c>
      <c r="U4" s="2" t="s">
        <v>288</v>
      </c>
      <c r="V4" s="2" t="s">
        <v>289</v>
      </c>
      <c r="W4" s="2" t="s">
        <v>290</v>
      </c>
      <c r="X4" s="2" t="s">
        <v>291</v>
      </c>
      <c r="Y4" s="3" t="s">
        <v>292</v>
      </c>
      <c r="Z4" s="3" t="s">
        <v>293</v>
      </c>
      <c r="AA4" s="3" t="s">
        <v>294</v>
      </c>
    </row>
    <row r="5" spans="1:27" ht="81.599999999999994" customHeight="1" x14ac:dyDescent="0.25">
      <c r="A5" s="4">
        <v>79</v>
      </c>
      <c r="B5" s="5" t="s">
        <v>63</v>
      </c>
      <c r="C5" s="5" t="s">
        <v>64</v>
      </c>
      <c r="D5" s="5" t="s">
        <v>3</v>
      </c>
      <c r="E5" s="5">
        <v>2020</v>
      </c>
      <c r="F5" s="5">
        <v>186</v>
      </c>
      <c r="G5" s="5" t="s">
        <v>2</v>
      </c>
      <c r="H5" s="5" t="s">
        <v>12</v>
      </c>
      <c r="I5" s="5" t="s">
        <v>20</v>
      </c>
      <c r="J5" s="5" t="s">
        <v>21</v>
      </c>
      <c r="K5" s="5" t="s">
        <v>65</v>
      </c>
      <c r="L5" s="5" t="s">
        <v>66</v>
      </c>
      <c r="M5" s="5">
        <v>1</v>
      </c>
      <c r="N5" s="5" t="s">
        <v>67</v>
      </c>
      <c r="O5" s="5" t="s">
        <v>68</v>
      </c>
      <c r="P5" s="5" t="s">
        <v>69</v>
      </c>
      <c r="Q5" s="5">
        <v>100</v>
      </c>
      <c r="R5" s="5" t="s">
        <v>70</v>
      </c>
      <c r="S5" s="5" t="s">
        <v>50</v>
      </c>
      <c r="T5" s="5" t="s">
        <v>71</v>
      </c>
      <c r="U5" s="10" t="s">
        <v>314</v>
      </c>
      <c r="V5" s="10" t="s">
        <v>314</v>
      </c>
      <c r="W5" s="10"/>
      <c r="X5" s="10"/>
      <c r="Y5" s="11">
        <v>0.1</v>
      </c>
      <c r="Z5" s="13" t="s">
        <v>299</v>
      </c>
      <c r="AA5" s="12" t="s">
        <v>326</v>
      </c>
    </row>
    <row r="6" spans="1:27" ht="69.75" customHeight="1" x14ac:dyDescent="0.25">
      <c r="A6" s="4">
        <v>80</v>
      </c>
      <c r="B6" s="5" t="s">
        <v>63</v>
      </c>
      <c r="C6" s="5" t="s">
        <v>64</v>
      </c>
      <c r="D6" s="5" t="s">
        <v>3</v>
      </c>
      <c r="E6" s="5">
        <v>2020</v>
      </c>
      <c r="F6" s="5">
        <v>186</v>
      </c>
      <c r="G6" s="5" t="s">
        <v>2</v>
      </c>
      <c r="H6" s="5" t="s">
        <v>12</v>
      </c>
      <c r="I6" s="5" t="s">
        <v>20</v>
      </c>
      <c r="J6" s="5" t="s">
        <v>21</v>
      </c>
      <c r="K6" s="5" t="s">
        <v>65</v>
      </c>
      <c r="L6" s="5" t="s">
        <v>66</v>
      </c>
      <c r="M6" s="5">
        <v>2</v>
      </c>
      <c r="N6" s="5" t="s">
        <v>72</v>
      </c>
      <c r="O6" s="5" t="s">
        <v>73</v>
      </c>
      <c r="P6" s="5" t="s">
        <v>74</v>
      </c>
      <c r="Q6" s="5">
        <v>100</v>
      </c>
      <c r="R6" s="5" t="s">
        <v>70</v>
      </c>
      <c r="S6" s="5" t="s">
        <v>50</v>
      </c>
      <c r="T6" s="5" t="s">
        <v>71</v>
      </c>
      <c r="U6" s="10" t="s">
        <v>314</v>
      </c>
      <c r="V6" s="10" t="s">
        <v>314</v>
      </c>
      <c r="W6" s="10"/>
      <c r="X6" s="10"/>
      <c r="Y6" s="11">
        <v>1</v>
      </c>
      <c r="Z6" s="13" t="s">
        <v>300</v>
      </c>
      <c r="AA6" s="12" t="s">
        <v>315</v>
      </c>
    </row>
    <row r="7" spans="1:27" ht="108.6" customHeight="1" x14ac:dyDescent="0.25">
      <c r="A7" s="4">
        <v>82</v>
      </c>
      <c r="B7" s="5" t="s">
        <v>63</v>
      </c>
      <c r="C7" s="5" t="s">
        <v>64</v>
      </c>
      <c r="D7" s="5" t="s">
        <v>3</v>
      </c>
      <c r="E7" s="5">
        <v>2019</v>
      </c>
      <c r="F7" s="5">
        <v>134</v>
      </c>
      <c r="G7" s="5" t="s">
        <v>2</v>
      </c>
      <c r="H7" s="5" t="s">
        <v>12</v>
      </c>
      <c r="I7" s="5" t="s">
        <v>11</v>
      </c>
      <c r="J7" s="5" t="s">
        <v>62</v>
      </c>
      <c r="K7" s="5" t="s">
        <v>75</v>
      </c>
      <c r="L7" s="5" t="s">
        <v>76</v>
      </c>
      <c r="M7" s="5">
        <v>1</v>
      </c>
      <c r="N7" s="5" t="s">
        <v>77</v>
      </c>
      <c r="O7" s="5" t="s">
        <v>78</v>
      </c>
      <c r="P7" s="5" t="s">
        <v>79</v>
      </c>
      <c r="Q7" s="5">
        <v>80</v>
      </c>
      <c r="R7" s="5" t="s">
        <v>80</v>
      </c>
      <c r="S7" s="5" t="s">
        <v>81</v>
      </c>
      <c r="T7" s="5" t="s">
        <v>82</v>
      </c>
      <c r="U7" s="10" t="s">
        <v>295</v>
      </c>
      <c r="V7" s="10" t="s">
        <v>295</v>
      </c>
      <c r="W7" s="10"/>
      <c r="X7" s="10"/>
      <c r="Y7" s="11">
        <v>0</v>
      </c>
      <c r="Z7" s="13" t="s">
        <v>297</v>
      </c>
      <c r="AA7" s="12" t="s">
        <v>302</v>
      </c>
    </row>
    <row r="8" spans="1:27" ht="118.15" customHeight="1" x14ac:dyDescent="0.25">
      <c r="A8" s="4">
        <v>83</v>
      </c>
      <c r="B8" s="5" t="s">
        <v>63</v>
      </c>
      <c r="C8" s="5" t="s">
        <v>64</v>
      </c>
      <c r="D8" s="5" t="s">
        <v>3</v>
      </c>
      <c r="E8" s="5">
        <v>2019</v>
      </c>
      <c r="F8" s="5">
        <v>134</v>
      </c>
      <c r="G8" s="5" t="s">
        <v>2</v>
      </c>
      <c r="H8" s="5" t="s">
        <v>12</v>
      </c>
      <c r="I8" s="5" t="s">
        <v>11</v>
      </c>
      <c r="J8" s="5" t="s">
        <v>62</v>
      </c>
      <c r="K8" s="5" t="s">
        <v>75</v>
      </c>
      <c r="L8" s="5" t="s">
        <v>76</v>
      </c>
      <c r="M8" s="5">
        <v>2</v>
      </c>
      <c r="N8" s="5" t="s">
        <v>83</v>
      </c>
      <c r="O8" s="5" t="s">
        <v>78</v>
      </c>
      <c r="P8" s="5" t="s">
        <v>84</v>
      </c>
      <c r="Q8" s="5">
        <v>100</v>
      </c>
      <c r="R8" s="5" t="s">
        <v>85</v>
      </c>
      <c r="S8" s="5" t="s">
        <v>86</v>
      </c>
      <c r="T8" s="5" t="s">
        <v>50</v>
      </c>
      <c r="U8" s="10" t="s">
        <v>295</v>
      </c>
      <c r="V8" s="10" t="s">
        <v>295</v>
      </c>
      <c r="W8" s="10"/>
      <c r="X8" s="10"/>
      <c r="Y8" s="11">
        <v>0</v>
      </c>
      <c r="Z8" s="13" t="s">
        <v>297</v>
      </c>
      <c r="AA8" s="14" t="s">
        <v>327</v>
      </c>
    </row>
    <row r="9" spans="1:27" ht="79.900000000000006" customHeight="1" x14ac:dyDescent="0.25">
      <c r="A9" s="4">
        <v>84</v>
      </c>
      <c r="B9" s="5" t="s">
        <v>63</v>
      </c>
      <c r="C9" s="5" t="s">
        <v>64</v>
      </c>
      <c r="D9" s="5" t="s">
        <v>3</v>
      </c>
      <c r="E9" s="5">
        <v>2020</v>
      </c>
      <c r="F9" s="5">
        <v>135</v>
      </c>
      <c r="G9" s="5" t="s">
        <v>7</v>
      </c>
      <c r="H9" s="5" t="s">
        <v>12</v>
      </c>
      <c r="I9" s="5" t="s">
        <v>20</v>
      </c>
      <c r="J9" s="5" t="s">
        <v>62</v>
      </c>
      <c r="K9" s="5" t="s">
        <v>87</v>
      </c>
      <c r="L9" s="5" t="s">
        <v>88</v>
      </c>
      <c r="M9" s="5">
        <v>1</v>
      </c>
      <c r="N9" s="5" t="s">
        <v>89</v>
      </c>
      <c r="O9" s="5" t="s">
        <v>54</v>
      </c>
      <c r="P9" s="5" t="s">
        <v>90</v>
      </c>
      <c r="Q9" s="5">
        <v>100</v>
      </c>
      <c r="R9" s="5" t="s">
        <v>91</v>
      </c>
      <c r="S9" s="5" t="s">
        <v>61</v>
      </c>
      <c r="T9" s="5" t="s">
        <v>4</v>
      </c>
      <c r="U9" s="10" t="s">
        <v>314</v>
      </c>
      <c r="V9" s="10"/>
      <c r="W9" s="10"/>
      <c r="X9" s="10"/>
      <c r="Y9" s="11">
        <v>0</v>
      </c>
      <c r="Z9" s="13" t="s">
        <v>298</v>
      </c>
      <c r="AA9" s="12" t="s">
        <v>328</v>
      </c>
    </row>
    <row r="10" spans="1:27" ht="64.900000000000006" customHeight="1" x14ac:dyDescent="0.25">
      <c r="A10" s="4">
        <v>85</v>
      </c>
      <c r="B10" s="5" t="s">
        <v>63</v>
      </c>
      <c r="C10" s="5" t="s">
        <v>64</v>
      </c>
      <c r="D10" s="5" t="s">
        <v>3</v>
      </c>
      <c r="E10" s="5">
        <v>2020</v>
      </c>
      <c r="F10" s="5">
        <v>135</v>
      </c>
      <c r="G10" s="5" t="s">
        <v>7</v>
      </c>
      <c r="H10" s="5" t="s">
        <v>12</v>
      </c>
      <c r="I10" s="5" t="s">
        <v>20</v>
      </c>
      <c r="J10" s="5" t="s">
        <v>62</v>
      </c>
      <c r="K10" s="5" t="s">
        <v>87</v>
      </c>
      <c r="L10" s="5" t="s">
        <v>88</v>
      </c>
      <c r="M10" s="5">
        <v>2</v>
      </c>
      <c r="N10" s="5" t="s">
        <v>92</v>
      </c>
      <c r="O10" s="5" t="s">
        <v>93</v>
      </c>
      <c r="P10" s="5" t="s">
        <v>94</v>
      </c>
      <c r="Q10" s="5">
        <v>100</v>
      </c>
      <c r="R10" s="5" t="s">
        <v>91</v>
      </c>
      <c r="S10" s="5" t="s">
        <v>61</v>
      </c>
      <c r="T10" s="5" t="s">
        <v>4</v>
      </c>
      <c r="U10" s="10" t="s">
        <v>314</v>
      </c>
      <c r="V10" s="10"/>
      <c r="W10" s="10"/>
      <c r="X10" s="10"/>
      <c r="Y10" s="11">
        <v>0</v>
      </c>
      <c r="Z10" s="13" t="s">
        <v>298</v>
      </c>
      <c r="AA10" s="12" t="s">
        <v>328</v>
      </c>
    </row>
    <row r="11" spans="1:27" ht="79.5" customHeight="1" x14ac:dyDescent="0.25">
      <c r="A11" s="4">
        <v>86</v>
      </c>
      <c r="B11" s="5" t="s">
        <v>63</v>
      </c>
      <c r="C11" s="5" t="s">
        <v>64</v>
      </c>
      <c r="D11" s="5" t="s">
        <v>3</v>
      </c>
      <c r="E11" s="5">
        <v>2020</v>
      </c>
      <c r="F11" s="5">
        <v>135</v>
      </c>
      <c r="G11" s="5" t="s">
        <v>7</v>
      </c>
      <c r="H11" s="5" t="s">
        <v>12</v>
      </c>
      <c r="I11" s="5" t="s">
        <v>20</v>
      </c>
      <c r="J11" s="5" t="s">
        <v>62</v>
      </c>
      <c r="K11" s="5" t="s">
        <v>87</v>
      </c>
      <c r="L11" s="5" t="s">
        <v>88</v>
      </c>
      <c r="M11" s="5">
        <v>3</v>
      </c>
      <c r="N11" s="5" t="s">
        <v>95</v>
      </c>
      <c r="O11" s="5" t="s">
        <v>96</v>
      </c>
      <c r="P11" s="5" t="s">
        <v>97</v>
      </c>
      <c r="Q11" s="5">
        <v>100</v>
      </c>
      <c r="R11" s="5" t="s">
        <v>98</v>
      </c>
      <c r="S11" s="5" t="s">
        <v>48</v>
      </c>
      <c r="T11" s="5" t="s">
        <v>4</v>
      </c>
      <c r="U11" s="10" t="s">
        <v>314</v>
      </c>
      <c r="V11" s="10"/>
      <c r="W11" s="10"/>
      <c r="X11" s="10"/>
      <c r="Y11" s="11">
        <v>1</v>
      </c>
      <c r="Z11" s="13" t="s">
        <v>300</v>
      </c>
      <c r="AA11" s="12" t="s">
        <v>319</v>
      </c>
    </row>
    <row r="12" spans="1:27" ht="91.9" customHeight="1" x14ac:dyDescent="0.25">
      <c r="A12" s="4">
        <v>104</v>
      </c>
      <c r="B12" s="5" t="s">
        <v>63</v>
      </c>
      <c r="C12" s="5" t="s">
        <v>64</v>
      </c>
      <c r="D12" s="5" t="s">
        <v>3</v>
      </c>
      <c r="E12" s="5">
        <v>2019</v>
      </c>
      <c r="F12" s="5">
        <v>134</v>
      </c>
      <c r="G12" s="5" t="s">
        <v>2</v>
      </c>
      <c r="H12" s="5" t="s">
        <v>12</v>
      </c>
      <c r="I12" s="5" t="s">
        <v>11</v>
      </c>
      <c r="J12" s="5" t="s">
        <v>99</v>
      </c>
      <c r="K12" s="5" t="s">
        <v>100</v>
      </c>
      <c r="L12" s="5" t="s">
        <v>101</v>
      </c>
      <c r="M12" s="5">
        <v>1</v>
      </c>
      <c r="N12" s="5" t="s">
        <v>102</v>
      </c>
      <c r="O12" s="5" t="s">
        <v>103</v>
      </c>
      <c r="P12" s="5" t="s">
        <v>104</v>
      </c>
      <c r="Q12" s="5">
        <v>100</v>
      </c>
      <c r="R12" s="5" t="s">
        <v>350</v>
      </c>
      <c r="S12" s="5" t="s">
        <v>81</v>
      </c>
      <c r="T12" s="5" t="s">
        <v>105</v>
      </c>
      <c r="U12" s="10" t="s">
        <v>295</v>
      </c>
      <c r="V12" s="10"/>
      <c r="W12" s="10"/>
      <c r="X12" s="10"/>
      <c r="Y12" s="11">
        <v>0</v>
      </c>
      <c r="Z12" s="13" t="s">
        <v>297</v>
      </c>
      <c r="AA12" s="14" t="s">
        <v>303</v>
      </c>
    </row>
    <row r="13" spans="1:27" ht="101.45" customHeight="1" x14ac:dyDescent="0.25">
      <c r="A13" s="4">
        <v>108</v>
      </c>
      <c r="B13" s="5" t="s">
        <v>63</v>
      </c>
      <c r="C13" s="5" t="s">
        <v>64</v>
      </c>
      <c r="D13" s="5" t="s">
        <v>3</v>
      </c>
      <c r="E13" s="5">
        <v>2019</v>
      </c>
      <c r="F13" s="5">
        <v>134</v>
      </c>
      <c r="G13" s="5" t="s">
        <v>2</v>
      </c>
      <c r="H13" s="5" t="s">
        <v>12</v>
      </c>
      <c r="I13" s="5" t="s">
        <v>11</v>
      </c>
      <c r="J13" s="5" t="s">
        <v>106</v>
      </c>
      <c r="K13" s="5" t="s">
        <v>107</v>
      </c>
      <c r="L13" s="5" t="s">
        <v>108</v>
      </c>
      <c r="M13" s="5">
        <v>1</v>
      </c>
      <c r="N13" s="5" t="s">
        <v>109</v>
      </c>
      <c r="O13" s="5" t="s">
        <v>103</v>
      </c>
      <c r="P13" s="5" t="s">
        <v>110</v>
      </c>
      <c r="Q13" s="5">
        <v>100</v>
      </c>
      <c r="R13" s="5" t="s">
        <v>111</v>
      </c>
      <c r="S13" s="5" t="s">
        <v>86</v>
      </c>
      <c r="T13" s="5" t="s">
        <v>50</v>
      </c>
      <c r="U13" s="10" t="s">
        <v>295</v>
      </c>
      <c r="V13" s="10"/>
      <c r="W13" s="10" t="s">
        <v>295</v>
      </c>
      <c r="X13" s="10"/>
      <c r="Y13" s="11">
        <v>0</v>
      </c>
      <c r="Z13" s="13" t="s">
        <v>297</v>
      </c>
      <c r="AA13" s="17" t="s">
        <v>304</v>
      </c>
    </row>
    <row r="14" spans="1:27" ht="79.900000000000006" customHeight="1" x14ac:dyDescent="0.25">
      <c r="A14" s="4">
        <v>109</v>
      </c>
      <c r="B14" s="5" t="s">
        <v>63</v>
      </c>
      <c r="C14" s="5" t="s">
        <v>64</v>
      </c>
      <c r="D14" s="5" t="s">
        <v>3</v>
      </c>
      <c r="E14" s="5">
        <v>2019</v>
      </c>
      <c r="F14" s="5">
        <v>134</v>
      </c>
      <c r="G14" s="5" t="s">
        <v>2</v>
      </c>
      <c r="H14" s="5" t="s">
        <v>12</v>
      </c>
      <c r="I14" s="5" t="s">
        <v>11</v>
      </c>
      <c r="J14" s="5" t="s">
        <v>106</v>
      </c>
      <c r="K14" s="5" t="s">
        <v>107</v>
      </c>
      <c r="L14" s="5" t="s">
        <v>108</v>
      </c>
      <c r="M14" s="5">
        <v>2</v>
      </c>
      <c r="N14" s="5" t="s">
        <v>112</v>
      </c>
      <c r="O14" s="5" t="s">
        <v>113</v>
      </c>
      <c r="P14" s="5" t="s">
        <v>114</v>
      </c>
      <c r="Q14" s="5">
        <v>100</v>
      </c>
      <c r="R14" s="5" t="s">
        <v>115</v>
      </c>
      <c r="S14" s="5" t="s">
        <v>86</v>
      </c>
      <c r="T14" s="5" t="s">
        <v>50</v>
      </c>
      <c r="U14" s="10" t="s">
        <v>295</v>
      </c>
      <c r="V14" s="10"/>
      <c r="W14" s="10" t="s">
        <v>295</v>
      </c>
      <c r="X14" s="10"/>
      <c r="Y14" s="11">
        <v>0</v>
      </c>
      <c r="Z14" s="13" t="s">
        <v>297</v>
      </c>
      <c r="AA14" s="14" t="s">
        <v>329</v>
      </c>
    </row>
    <row r="15" spans="1:27" ht="153" customHeight="1" x14ac:dyDescent="0.25">
      <c r="A15" s="4">
        <v>110</v>
      </c>
      <c r="B15" s="5" t="s">
        <v>63</v>
      </c>
      <c r="C15" s="5" t="s">
        <v>64</v>
      </c>
      <c r="D15" s="5" t="s">
        <v>3</v>
      </c>
      <c r="E15" s="5">
        <v>2019</v>
      </c>
      <c r="F15" s="5">
        <v>134</v>
      </c>
      <c r="G15" s="5" t="s">
        <v>2</v>
      </c>
      <c r="H15" s="5" t="s">
        <v>12</v>
      </c>
      <c r="I15" s="5" t="s">
        <v>11</v>
      </c>
      <c r="J15" s="5" t="s">
        <v>106</v>
      </c>
      <c r="K15" s="5" t="s">
        <v>107</v>
      </c>
      <c r="L15" s="5" t="s">
        <v>108</v>
      </c>
      <c r="M15" s="5">
        <v>3</v>
      </c>
      <c r="N15" s="5" t="s">
        <v>116</v>
      </c>
      <c r="O15" s="5" t="s">
        <v>103</v>
      </c>
      <c r="P15" s="5" t="s">
        <v>117</v>
      </c>
      <c r="Q15" s="5">
        <v>100</v>
      </c>
      <c r="R15" s="5" t="s">
        <v>118</v>
      </c>
      <c r="S15" s="5" t="s">
        <v>86</v>
      </c>
      <c r="T15" s="5" t="s">
        <v>50</v>
      </c>
      <c r="U15" s="10" t="s">
        <v>295</v>
      </c>
      <c r="V15" s="10"/>
      <c r="W15" s="10" t="s">
        <v>295</v>
      </c>
      <c r="X15" s="10"/>
      <c r="Y15" s="11">
        <v>1</v>
      </c>
      <c r="Z15" s="13" t="s">
        <v>300</v>
      </c>
      <c r="AA15" s="14" t="s">
        <v>305</v>
      </c>
    </row>
    <row r="16" spans="1:27" ht="76.900000000000006" customHeight="1" x14ac:dyDescent="0.25">
      <c r="A16" s="4">
        <v>119</v>
      </c>
      <c r="B16" s="5" t="s">
        <v>63</v>
      </c>
      <c r="C16" s="5" t="s">
        <v>64</v>
      </c>
      <c r="D16" s="5" t="s">
        <v>3</v>
      </c>
      <c r="E16" s="5">
        <v>2019</v>
      </c>
      <c r="F16" s="5">
        <v>134</v>
      </c>
      <c r="G16" s="5" t="s">
        <v>2</v>
      </c>
      <c r="H16" s="5" t="s">
        <v>12</v>
      </c>
      <c r="I16" s="5" t="s">
        <v>11</v>
      </c>
      <c r="J16" s="5" t="s">
        <v>19</v>
      </c>
      <c r="K16" s="5" t="s">
        <v>119</v>
      </c>
      <c r="L16" s="5" t="s">
        <v>120</v>
      </c>
      <c r="M16" s="5">
        <v>1</v>
      </c>
      <c r="N16" s="5" t="s">
        <v>121</v>
      </c>
      <c r="O16" s="5" t="s">
        <v>122</v>
      </c>
      <c r="P16" s="5" t="s">
        <v>123</v>
      </c>
      <c r="Q16" s="5">
        <v>100</v>
      </c>
      <c r="R16" s="5" t="s">
        <v>80</v>
      </c>
      <c r="S16" s="5" t="s">
        <v>81</v>
      </c>
      <c r="T16" s="5" t="s">
        <v>50</v>
      </c>
      <c r="U16" s="10" t="s">
        <v>295</v>
      </c>
      <c r="V16" s="10" t="s">
        <v>295</v>
      </c>
      <c r="W16" s="10"/>
      <c r="X16" s="10"/>
      <c r="Y16" s="11">
        <v>0</v>
      </c>
      <c r="Z16" s="13" t="s">
        <v>297</v>
      </c>
      <c r="AA16" s="15" t="s">
        <v>306</v>
      </c>
    </row>
    <row r="17" spans="1:27" ht="101.25" customHeight="1" x14ac:dyDescent="0.25">
      <c r="A17" s="4">
        <v>120</v>
      </c>
      <c r="B17" s="5" t="s">
        <v>63</v>
      </c>
      <c r="C17" s="5" t="s">
        <v>64</v>
      </c>
      <c r="D17" s="5" t="s">
        <v>3</v>
      </c>
      <c r="E17" s="5">
        <v>2020</v>
      </c>
      <c r="F17" s="5">
        <v>135</v>
      </c>
      <c r="G17" s="5" t="s">
        <v>7</v>
      </c>
      <c r="H17" s="5" t="s">
        <v>12</v>
      </c>
      <c r="I17" s="5" t="s">
        <v>11</v>
      </c>
      <c r="J17" s="5" t="s">
        <v>19</v>
      </c>
      <c r="K17" s="5" t="s">
        <v>124</v>
      </c>
      <c r="L17" s="5" t="s">
        <v>125</v>
      </c>
      <c r="M17" s="5">
        <v>1</v>
      </c>
      <c r="N17" s="5" t="s">
        <v>126</v>
      </c>
      <c r="O17" s="5" t="s">
        <v>127</v>
      </c>
      <c r="P17" s="5" t="s">
        <v>128</v>
      </c>
      <c r="Q17" s="5">
        <v>100</v>
      </c>
      <c r="R17" s="5" t="s">
        <v>42</v>
      </c>
      <c r="S17" s="5" t="s">
        <v>43</v>
      </c>
      <c r="T17" s="5" t="s">
        <v>4</v>
      </c>
      <c r="U17" s="10" t="s">
        <v>314</v>
      </c>
      <c r="V17" s="10" t="s">
        <v>314</v>
      </c>
      <c r="W17" s="10" t="s">
        <v>314</v>
      </c>
      <c r="X17" s="10"/>
      <c r="Y17" s="11">
        <v>1</v>
      </c>
      <c r="Z17" s="13" t="s">
        <v>300</v>
      </c>
      <c r="AA17" s="12" t="s">
        <v>320</v>
      </c>
    </row>
    <row r="18" spans="1:27" ht="188.25" customHeight="1" x14ac:dyDescent="0.25">
      <c r="A18" s="4">
        <v>130</v>
      </c>
      <c r="B18" s="5" t="s">
        <v>63</v>
      </c>
      <c r="C18" s="5" t="s">
        <v>64</v>
      </c>
      <c r="D18" s="5" t="s">
        <v>3</v>
      </c>
      <c r="E18" s="5">
        <v>2020</v>
      </c>
      <c r="F18" s="5">
        <v>135</v>
      </c>
      <c r="G18" s="5" t="s">
        <v>7</v>
      </c>
      <c r="H18" s="5" t="s">
        <v>12</v>
      </c>
      <c r="I18" s="5" t="s">
        <v>11</v>
      </c>
      <c r="J18" s="5" t="s">
        <v>18</v>
      </c>
      <c r="K18" s="5" t="s">
        <v>129</v>
      </c>
      <c r="L18" s="5" t="s">
        <v>130</v>
      </c>
      <c r="M18" s="5">
        <v>1</v>
      </c>
      <c r="N18" s="5" t="s">
        <v>131</v>
      </c>
      <c r="O18" s="5" t="s">
        <v>132</v>
      </c>
      <c r="P18" s="5" t="s">
        <v>133</v>
      </c>
      <c r="Q18" s="5">
        <v>100</v>
      </c>
      <c r="R18" s="5" t="s">
        <v>134</v>
      </c>
      <c r="S18" s="5" t="s">
        <v>61</v>
      </c>
      <c r="T18" s="5" t="s">
        <v>4</v>
      </c>
      <c r="U18" s="10" t="s">
        <v>314</v>
      </c>
      <c r="V18" s="10"/>
      <c r="W18" s="10"/>
      <c r="X18" s="10"/>
      <c r="Y18" s="11">
        <v>0</v>
      </c>
      <c r="Z18" s="10" t="s">
        <v>298</v>
      </c>
      <c r="AA18" s="14" t="s">
        <v>321</v>
      </c>
    </row>
    <row r="19" spans="1:27" ht="55.15" customHeight="1" x14ac:dyDescent="0.25">
      <c r="A19" s="4">
        <v>131</v>
      </c>
      <c r="B19" s="5" t="s">
        <v>63</v>
      </c>
      <c r="C19" s="5" t="s">
        <v>64</v>
      </c>
      <c r="D19" s="5" t="s">
        <v>3</v>
      </c>
      <c r="E19" s="5">
        <v>2020</v>
      </c>
      <c r="F19" s="5">
        <v>135</v>
      </c>
      <c r="G19" s="5" t="s">
        <v>7</v>
      </c>
      <c r="H19" s="5" t="s">
        <v>12</v>
      </c>
      <c r="I19" s="5" t="s">
        <v>11</v>
      </c>
      <c r="J19" s="5" t="s">
        <v>18</v>
      </c>
      <c r="K19" s="5" t="s">
        <v>129</v>
      </c>
      <c r="L19" s="5" t="s">
        <v>130</v>
      </c>
      <c r="M19" s="5">
        <v>2</v>
      </c>
      <c r="N19" s="5" t="s">
        <v>135</v>
      </c>
      <c r="O19" s="5" t="s">
        <v>136</v>
      </c>
      <c r="P19" s="5" t="s">
        <v>136</v>
      </c>
      <c r="Q19" s="5">
        <v>100</v>
      </c>
      <c r="R19" s="5" t="s">
        <v>134</v>
      </c>
      <c r="S19" s="5" t="s">
        <v>61</v>
      </c>
      <c r="T19" s="5" t="s">
        <v>4</v>
      </c>
      <c r="U19" s="10" t="s">
        <v>314</v>
      </c>
      <c r="V19" s="10"/>
      <c r="W19" s="10"/>
      <c r="X19" s="10"/>
      <c r="Y19" s="11">
        <v>0</v>
      </c>
      <c r="Z19" s="10" t="s">
        <v>298</v>
      </c>
      <c r="AA19" s="14" t="s">
        <v>330</v>
      </c>
    </row>
    <row r="20" spans="1:27" ht="100.15" customHeight="1" x14ac:dyDescent="0.25">
      <c r="A20" s="4">
        <v>153</v>
      </c>
      <c r="B20" s="5" t="s">
        <v>63</v>
      </c>
      <c r="C20" s="5" t="s">
        <v>64</v>
      </c>
      <c r="D20" s="5" t="s">
        <v>3</v>
      </c>
      <c r="E20" s="5">
        <v>2019</v>
      </c>
      <c r="F20" s="5">
        <v>134</v>
      </c>
      <c r="G20" s="5" t="s">
        <v>2</v>
      </c>
      <c r="H20" s="5" t="s">
        <v>12</v>
      </c>
      <c r="I20" s="5" t="s">
        <v>11</v>
      </c>
      <c r="J20" s="5" t="s">
        <v>52</v>
      </c>
      <c r="K20" s="5" t="s">
        <v>137</v>
      </c>
      <c r="L20" s="5" t="s">
        <v>120</v>
      </c>
      <c r="M20" s="5">
        <v>1</v>
      </c>
      <c r="N20" s="5" t="s">
        <v>121</v>
      </c>
      <c r="O20" s="5" t="s">
        <v>122</v>
      </c>
      <c r="P20" s="5" t="s">
        <v>123</v>
      </c>
      <c r="Q20" s="5">
        <v>100</v>
      </c>
      <c r="R20" s="5" t="s">
        <v>80</v>
      </c>
      <c r="S20" s="5" t="s">
        <v>81</v>
      </c>
      <c r="T20" s="5" t="s">
        <v>50</v>
      </c>
      <c r="U20" s="10" t="s">
        <v>295</v>
      </c>
      <c r="V20" s="10"/>
      <c r="W20" s="10"/>
      <c r="X20" s="10"/>
      <c r="Y20" s="11">
        <v>0</v>
      </c>
      <c r="Z20" s="13" t="s">
        <v>297</v>
      </c>
      <c r="AA20" s="16" t="s">
        <v>307</v>
      </c>
    </row>
    <row r="21" spans="1:27" ht="101.25" customHeight="1" x14ac:dyDescent="0.25">
      <c r="A21" s="4">
        <v>154</v>
      </c>
      <c r="B21" s="5" t="s">
        <v>63</v>
      </c>
      <c r="C21" s="5" t="s">
        <v>64</v>
      </c>
      <c r="D21" s="5" t="s">
        <v>3</v>
      </c>
      <c r="E21" s="5">
        <v>2019</v>
      </c>
      <c r="F21" s="5">
        <v>134</v>
      </c>
      <c r="G21" s="5" t="s">
        <v>2</v>
      </c>
      <c r="H21" s="5" t="s">
        <v>12</v>
      </c>
      <c r="I21" s="5" t="s">
        <v>11</v>
      </c>
      <c r="J21" s="5" t="s">
        <v>138</v>
      </c>
      <c r="K21" s="5" t="s">
        <v>139</v>
      </c>
      <c r="L21" s="5" t="s">
        <v>140</v>
      </c>
      <c r="M21" s="5">
        <v>1</v>
      </c>
      <c r="N21" s="5" t="s">
        <v>141</v>
      </c>
      <c r="O21" s="5" t="s">
        <v>142</v>
      </c>
      <c r="P21" s="5" t="s">
        <v>143</v>
      </c>
      <c r="Q21" s="5">
        <v>100</v>
      </c>
      <c r="R21" s="5" t="s">
        <v>60</v>
      </c>
      <c r="S21" s="5" t="s">
        <v>81</v>
      </c>
      <c r="T21" s="5" t="s">
        <v>50</v>
      </c>
      <c r="U21" s="10" t="s">
        <v>295</v>
      </c>
      <c r="V21" s="10"/>
      <c r="W21" s="10"/>
      <c r="X21" s="10"/>
      <c r="Y21" s="11">
        <v>0</v>
      </c>
      <c r="Z21" s="13" t="s">
        <v>297</v>
      </c>
      <c r="AA21" s="28" t="s">
        <v>331</v>
      </c>
    </row>
    <row r="22" spans="1:27" ht="71.45" customHeight="1" x14ac:dyDescent="0.25">
      <c r="A22" s="4">
        <v>158</v>
      </c>
      <c r="B22" s="5" t="s">
        <v>63</v>
      </c>
      <c r="C22" s="5" t="s">
        <v>64</v>
      </c>
      <c r="D22" s="5" t="s">
        <v>3</v>
      </c>
      <c r="E22" s="5">
        <v>2019</v>
      </c>
      <c r="F22" s="5">
        <v>134</v>
      </c>
      <c r="G22" s="5" t="s">
        <v>2</v>
      </c>
      <c r="H22" s="5" t="s">
        <v>12</v>
      </c>
      <c r="I22" s="5" t="s">
        <v>11</v>
      </c>
      <c r="J22" s="5" t="s">
        <v>144</v>
      </c>
      <c r="K22" s="5" t="s">
        <v>145</v>
      </c>
      <c r="L22" s="5" t="s">
        <v>76</v>
      </c>
      <c r="M22" s="5">
        <v>1</v>
      </c>
      <c r="N22" s="5" t="s">
        <v>77</v>
      </c>
      <c r="O22" s="5" t="s">
        <v>78</v>
      </c>
      <c r="P22" s="5" t="s">
        <v>79</v>
      </c>
      <c r="Q22" s="5">
        <v>80</v>
      </c>
      <c r="R22" s="5" t="s">
        <v>80</v>
      </c>
      <c r="S22" s="5" t="s">
        <v>81</v>
      </c>
      <c r="T22" s="5" t="s">
        <v>82</v>
      </c>
      <c r="U22" s="10" t="s">
        <v>295</v>
      </c>
      <c r="V22" s="10"/>
      <c r="W22" s="10"/>
      <c r="X22" s="10"/>
      <c r="Y22" s="11">
        <v>0</v>
      </c>
      <c r="Z22" s="13" t="s">
        <v>297</v>
      </c>
      <c r="AA22" s="18" t="s">
        <v>308</v>
      </c>
    </row>
    <row r="23" spans="1:27" ht="189.6" customHeight="1" x14ac:dyDescent="0.25">
      <c r="A23" s="4">
        <v>205</v>
      </c>
      <c r="B23" s="5" t="s">
        <v>63</v>
      </c>
      <c r="C23" s="5" t="s">
        <v>64</v>
      </c>
      <c r="D23" s="5" t="s">
        <v>3</v>
      </c>
      <c r="E23" s="5">
        <v>2019</v>
      </c>
      <c r="F23" s="5">
        <v>114</v>
      </c>
      <c r="G23" s="5" t="s">
        <v>2</v>
      </c>
      <c r="H23" s="5" t="s">
        <v>12</v>
      </c>
      <c r="I23" s="5" t="s">
        <v>11</v>
      </c>
      <c r="J23" s="5" t="s">
        <v>13</v>
      </c>
      <c r="K23" s="5" t="s">
        <v>156</v>
      </c>
      <c r="L23" s="5" t="s">
        <v>157</v>
      </c>
      <c r="M23" s="5">
        <v>1</v>
      </c>
      <c r="N23" s="29" t="s">
        <v>158</v>
      </c>
      <c r="O23" s="5" t="s">
        <v>159</v>
      </c>
      <c r="P23" s="5" t="s">
        <v>117</v>
      </c>
      <c r="Q23" s="5">
        <v>80</v>
      </c>
      <c r="R23" s="5" t="s">
        <v>160</v>
      </c>
      <c r="S23" s="5" t="s">
        <v>161</v>
      </c>
      <c r="T23" s="5" t="s">
        <v>162</v>
      </c>
      <c r="U23" s="10" t="s">
        <v>295</v>
      </c>
      <c r="V23" s="10"/>
      <c r="W23" s="10"/>
      <c r="X23" s="10"/>
      <c r="Y23" s="11">
        <v>1</v>
      </c>
      <c r="Z23" s="10" t="s">
        <v>300</v>
      </c>
      <c r="AA23" s="21" t="s">
        <v>340</v>
      </c>
    </row>
    <row r="24" spans="1:27" ht="50.1" customHeight="1" x14ac:dyDescent="0.25">
      <c r="A24" s="4">
        <v>181</v>
      </c>
      <c r="B24" s="5" t="s">
        <v>63</v>
      </c>
      <c r="C24" s="5" t="s">
        <v>64</v>
      </c>
      <c r="D24" s="5" t="s">
        <v>3</v>
      </c>
      <c r="E24" s="5">
        <v>2020</v>
      </c>
      <c r="F24" s="5">
        <v>135</v>
      </c>
      <c r="G24" s="5" t="s">
        <v>7</v>
      </c>
      <c r="H24" s="5" t="s">
        <v>17</v>
      </c>
      <c r="I24" s="5" t="s">
        <v>16</v>
      </c>
      <c r="J24" s="5" t="s">
        <v>15</v>
      </c>
      <c r="K24" s="5" t="s">
        <v>146</v>
      </c>
      <c r="L24" s="5" t="s">
        <v>147</v>
      </c>
      <c r="M24" s="5">
        <v>1</v>
      </c>
      <c r="N24" s="5" t="s">
        <v>148</v>
      </c>
      <c r="O24" s="5" t="s">
        <v>149</v>
      </c>
      <c r="P24" s="5" t="s">
        <v>150</v>
      </c>
      <c r="Q24" s="5">
        <v>100</v>
      </c>
      <c r="R24" s="5" t="s">
        <v>44</v>
      </c>
      <c r="S24" s="5" t="s">
        <v>82</v>
      </c>
      <c r="T24" s="5" t="s">
        <v>4</v>
      </c>
      <c r="U24" s="10" t="s">
        <v>314</v>
      </c>
      <c r="V24" s="10"/>
      <c r="W24" s="10"/>
      <c r="X24" s="10"/>
      <c r="Y24" s="11">
        <v>0</v>
      </c>
      <c r="Z24" s="10" t="s">
        <v>298</v>
      </c>
      <c r="AA24" s="14" t="s">
        <v>330</v>
      </c>
    </row>
    <row r="25" spans="1:27" ht="61.15" customHeight="1" x14ac:dyDescent="0.25">
      <c r="A25" s="4">
        <v>199</v>
      </c>
      <c r="B25" s="5" t="s">
        <v>63</v>
      </c>
      <c r="C25" s="5" t="s">
        <v>64</v>
      </c>
      <c r="D25" s="5" t="s">
        <v>3</v>
      </c>
      <c r="E25" s="5">
        <v>2020</v>
      </c>
      <c r="F25" s="5">
        <v>186</v>
      </c>
      <c r="G25" s="5" t="s">
        <v>2</v>
      </c>
      <c r="H25" s="5" t="s">
        <v>12</v>
      </c>
      <c r="I25" s="5" t="s">
        <v>11</v>
      </c>
      <c r="J25" s="5" t="s">
        <v>14</v>
      </c>
      <c r="K25" s="5" t="s">
        <v>151</v>
      </c>
      <c r="L25" s="5" t="s">
        <v>152</v>
      </c>
      <c r="M25" s="5">
        <v>1</v>
      </c>
      <c r="N25" s="5" t="s">
        <v>153</v>
      </c>
      <c r="O25" s="5" t="s">
        <v>154</v>
      </c>
      <c r="P25" s="5" t="s">
        <v>155</v>
      </c>
      <c r="Q25" s="5">
        <v>100</v>
      </c>
      <c r="R25" s="5" t="s">
        <v>70</v>
      </c>
      <c r="S25" s="5" t="s">
        <v>50</v>
      </c>
      <c r="T25" s="5" t="s">
        <v>71</v>
      </c>
      <c r="U25" s="10" t="s">
        <v>314</v>
      </c>
      <c r="V25" s="10" t="s">
        <v>314</v>
      </c>
      <c r="W25" s="10"/>
      <c r="X25" s="10"/>
      <c r="Y25" s="11">
        <v>0</v>
      </c>
      <c r="Z25" s="13" t="s">
        <v>298</v>
      </c>
      <c r="AA25" s="12" t="s">
        <v>316</v>
      </c>
    </row>
    <row r="26" spans="1:27" ht="114" customHeight="1" x14ac:dyDescent="0.25">
      <c r="A26" s="4">
        <v>207</v>
      </c>
      <c r="B26" s="5" t="s">
        <v>63</v>
      </c>
      <c r="C26" s="5" t="s">
        <v>64</v>
      </c>
      <c r="D26" s="5" t="s">
        <v>3</v>
      </c>
      <c r="E26" s="5">
        <v>2019</v>
      </c>
      <c r="F26" s="5">
        <v>114</v>
      </c>
      <c r="G26" s="5" t="s">
        <v>2</v>
      </c>
      <c r="H26" s="5" t="s">
        <v>12</v>
      </c>
      <c r="I26" s="5" t="s">
        <v>11</v>
      </c>
      <c r="J26" s="5" t="s">
        <v>13</v>
      </c>
      <c r="K26" s="5" t="s">
        <v>156</v>
      </c>
      <c r="L26" s="5" t="s">
        <v>167</v>
      </c>
      <c r="M26" s="5">
        <v>3</v>
      </c>
      <c r="N26" s="27" t="s">
        <v>168</v>
      </c>
      <c r="O26" s="5" t="s">
        <v>51</v>
      </c>
      <c r="P26" s="5" t="s">
        <v>117</v>
      </c>
      <c r="Q26" s="5">
        <v>80</v>
      </c>
      <c r="R26" s="5" t="s">
        <v>169</v>
      </c>
      <c r="S26" s="5" t="s">
        <v>161</v>
      </c>
      <c r="T26" s="5" t="s">
        <v>162</v>
      </c>
      <c r="U26" s="10" t="s">
        <v>295</v>
      </c>
      <c r="V26" s="10"/>
      <c r="W26" s="10"/>
      <c r="X26" s="10"/>
      <c r="Y26" s="11">
        <v>1</v>
      </c>
      <c r="Z26" s="10" t="s">
        <v>300</v>
      </c>
      <c r="AA26" s="21" t="s">
        <v>341</v>
      </c>
    </row>
    <row r="27" spans="1:27" ht="89.25" customHeight="1" x14ac:dyDescent="0.25">
      <c r="A27" s="4">
        <v>254</v>
      </c>
      <c r="B27" s="5" t="s">
        <v>63</v>
      </c>
      <c r="C27" s="5" t="s">
        <v>64</v>
      </c>
      <c r="D27" s="5" t="s">
        <v>3</v>
      </c>
      <c r="E27" s="5">
        <v>2019</v>
      </c>
      <c r="F27" s="5">
        <v>114</v>
      </c>
      <c r="G27" s="5" t="s">
        <v>2</v>
      </c>
      <c r="H27" s="5" t="s">
        <v>12</v>
      </c>
      <c r="I27" s="5" t="s">
        <v>11</v>
      </c>
      <c r="J27" s="5" t="s">
        <v>258</v>
      </c>
      <c r="K27" s="5" t="s">
        <v>259</v>
      </c>
      <c r="L27" s="5" t="s">
        <v>167</v>
      </c>
      <c r="M27" s="5">
        <v>3</v>
      </c>
      <c r="N27" s="27" t="s">
        <v>168</v>
      </c>
      <c r="O27" s="5" t="s">
        <v>51</v>
      </c>
      <c r="P27" s="5" t="s">
        <v>117</v>
      </c>
      <c r="Q27" s="5">
        <v>80</v>
      </c>
      <c r="R27" s="5" t="s">
        <v>169</v>
      </c>
      <c r="S27" s="5" t="s">
        <v>161</v>
      </c>
      <c r="T27" s="5" t="s">
        <v>162</v>
      </c>
      <c r="U27" s="10" t="s">
        <v>295</v>
      </c>
      <c r="V27" s="10"/>
      <c r="W27" s="10"/>
      <c r="X27" s="10"/>
      <c r="Y27" s="11">
        <v>1</v>
      </c>
      <c r="Z27" s="10" t="s">
        <v>300</v>
      </c>
      <c r="AA27" s="21" t="s">
        <v>341</v>
      </c>
    </row>
    <row r="28" spans="1:27" ht="96.6" customHeight="1" x14ac:dyDescent="0.25">
      <c r="A28" s="4">
        <v>159</v>
      </c>
      <c r="B28" s="5" t="s">
        <v>63</v>
      </c>
      <c r="C28" s="5" t="s">
        <v>64</v>
      </c>
      <c r="D28" s="5" t="s">
        <v>3</v>
      </c>
      <c r="E28" s="5">
        <v>2019</v>
      </c>
      <c r="F28" s="5">
        <v>134</v>
      </c>
      <c r="G28" s="5" t="s">
        <v>2</v>
      </c>
      <c r="H28" s="5" t="s">
        <v>12</v>
      </c>
      <c r="I28" s="5" t="s">
        <v>11</v>
      </c>
      <c r="J28" s="5" t="s">
        <v>144</v>
      </c>
      <c r="K28" s="5" t="s">
        <v>145</v>
      </c>
      <c r="L28" s="5" t="s">
        <v>76</v>
      </c>
      <c r="M28" s="5">
        <v>2</v>
      </c>
      <c r="N28" s="5" t="s">
        <v>83</v>
      </c>
      <c r="O28" s="5" t="s">
        <v>78</v>
      </c>
      <c r="P28" s="5" t="s">
        <v>84</v>
      </c>
      <c r="Q28" s="5">
        <v>100</v>
      </c>
      <c r="R28" s="5" t="s">
        <v>85</v>
      </c>
      <c r="S28" s="5" t="s">
        <v>86</v>
      </c>
      <c r="T28" s="5" t="s">
        <v>50</v>
      </c>
      <c r="U28" s="10" t="s">
        <v>295</v>
      </c>
      <c r="V28" s="10"/>
      <c r="W28" s="10"/>
      <c r="X28" s="10"/>
      <c r="Y28" s="11">
        <v>0</v>
      </c>
      <c r="Z28" s="13" t="s">
        <v>297</v>
      </c>
      <c r="AA28" s="21" t="s">
        <v>332</v>
      </c>
    </row>
    <row r="29" spans="1:27" ht="99.6" customHeight="1" x14ac:dyDescent="0.25">
      <c r="A29" s="4">
        <v>200</v>
      </c>
      <c r="B29" s="5" t="s">
        <v>63</v>
      </c>
      <c r="C29" s="5" t="s">
        <v>64</v>
      </c>
      <c r="D29" s="5" t="s">
        <v>3</v>
      </c>
      <c r="E29" s="5">
        <v>2020</v>
      </c>
      <c r="F29" s="5">
        <v>135</v>
      </c>
      <c r="G29" s="5" t="s">
        <v>7</v>
      </c>
      <c r="H29" s="5" t="s">
        <v>1</v>
      </c>
      <c r="I29" s="5" t="s">
        <v>0</v>
      </c>
      <c r="J29" s="5" t="s">
        <v>13</v>
      </c>
      <c r="K29" s="5" t="s">
        <v>170</v>
      </c>
      <c r="L29" s="5" t="s">
        <v>171</v>
      </c>
      <c r="M29" s="5">
        <v>1</v>
      </c>
      <c r="N29" s="5" t="s">
        <v>172</v>
      </c>
      <c r="O29" s="5" t="s">
        <v>173</v>
      </c>
      <c r="P29" s="5" t="s">
        <v>174</v>
      </c>
      <c r="Q29" s="5">
        <v>100</v>
      </c>
      <c r="R29" s="5" t="s">
        <v>175</v>
      </c>
      <c r="S29" s="5" t="s">
        <v>61</v>
      </c>
      <c r="T29" s="5" t="s">
        <v>4</v>
      </c>
      <c r="U29" s="10" t="s">
        <v>314</v>
      </c>
      <c r="V29" s="10"/>
      <c r="W29" s="10"/>
      <c r="X29" s="10"/>
      <c r="Y29" s="11">
        <v>0.18</v>
      </c>
      <c r="Z29" s="10" t="s">
        <v>299</v>
      </c>
      <c r="AA29" s="14" t="s">
        <v>334</v>
      </c>
    </row>
    <row r="30" spans="1:27" ht="93.75" customHeight="1" x14ac:dyDescent="0.25">
      <c r="A30" s="4">
        <v>201</v>
      </c>
      <c r="B30" s="5" t="s">
        <v>63</v>
      </c>
      <c r="C30" s="5" t="s">
        <v>64</v>
      </c>
      <c r="D30" s="5" t="s">
        <v>3</v>
      </c>
      <c r="E30" s="5">
        <v>2020</v>
      </c>
      <c r="F30" s="5">
        <v>135</v>
      </c>
      <c r="G30" s="5" t="s">
        <v>7</v>
      </c>
      <c r="H30" s="5" t="s">
        <v>1</v>
      </c>
      <c r="I30" s="5" t="s">
        <v>0</v>
      </c>
      <c r="J30" s="5" t="s">
        <v>13</v>
      </c>
      <c r="K30" s="5" t="s">
        <v>170</v>
      </c>
      <c r="L30" s="5" t="s">
        <v>176</v>
      </c>
      <c r="M30" s="5">
        <v>2</v>
      </c>
      <c r="N30" s="5" t="s">
        <v>177</v>
      </c>
      <c r="O30" s="5" t="s">
        <v>178</v>
      </c>
      <c r="P30" s="5" t="s">
        <v>179</v>
      </c>
      <c r="Q30" s="5">
        <v>100</v>
      </c>
      <c r="R30" s="5" t="s">
        <v>180</v>
      </c>
      <c r="S30" s="5" t="s">
        <v>61</v>
      </c>
      <c r="T30" s="5" t="s">
        <v>4</v>
      </c>
      <c r="U30" s="10" t="s">
        <v>314</v>
      </c>
      <c r="V30" s="10"/>
      <c r="W30" s="10"/>
      <c r="X30" s="10"/>
      <c r="Y30" s="11">
        <v>0</v>
      </c>
      <c r="Z30" s="10" t="s">
        <v>298</v>
      </c>
      <c r="AA30" s="21" t="s">
        <v>324</v>
      </c>
    </row>
    <row r="31" spans="1:27" ht="90" customHeight="1" x14ac:dyDescent="0.25">
      <c r="A31" s="4">
        <v>208</v>
      </c>
      <c r="B31" s="5" t="s">
        <v>63</v>
      </c>
      <c r="C31" s="5" t="s">
        <v>64</v>
      </c>
      <c r="D31" s="5" t="s">
        <v>3</v>
      </c>
      <c r="E31" s="5">
        <v>2019</v>
      </c>
      <c r="F31" s="5">
        <v>114</v>
      </c>
      <c r="G31" s="5" t="s">
        <v>2</v>
      </c>
      <c r="H31" s="5" t="s">
        <v>12</v>
      </c>
      <c r="I31" s="5" t="s">
        <v>11</v>
      </c>
      <c r="J31" s="5" t="s">
        <v>10</v>
      </c>
      <c r="K31" s="5" t="s">
        <v>181</v>
      </c>
      <c r="L31" s="5" t="s">
        <v>163</v>
      </c>
      <c r="M31" s="5">
        <v>1</v>
      </c>
      <c r="N31" s="30" t="s">
        <v>164</v>
      </c>
      <c r="O31" s="5" t="s">
        <v>165</v>
      </c>
      <c r="P31" s="5" t="s">
        <v>166</v>
      </c>
      <c r="Q31" s="5">
        <v>80</v>
      </c>
      <c r="R31" s="5" t="s">
        <v>47</v>
      </c>
      <c r="S31" s="5" t="s">
        <v>161</v>
      </c>
      <c r="T31" s="5" t="s">
        <v>162</v>
      </c>
      <c r="U31" s="10" t="s">
        <v>295</v>
      </c>
      <c r="V31" s="10" t="s">
        <v>295</v>
      </c>
      <c r="W31" s="10"/>
      <c r="X31" s="10"/>
      <c r="Y31" s="11">
        <v>0</v>
      </c>
      <c r="Z31" s="13" t="s">
        <v>297</v>
      </c>
      <c r="AA31" s="14" t="s">
        <v>344</v>
      </c>
    </row>
    <row r="32" spans="1:27" ht="50.1" customHeight="1" x14ac:dyDescent="0.25">
      <c r="A32" s="4">
        <v>210</v>
      </c>
      <c r="B32" s="5" t="s">
        <v>63</v>
      </c>
      <c r="C32" s="5" t="s">
        <v>64</v>
      </c>
      <c r="D32" s="5" t="s">
        <v>3</v>
      </c>
      <c r="E32" s="5">
        <v>2020</v>
      </c>
      <c r="F32" s="5">
        <v>135</v>
      </c>
      <c r="G32" s="5" t="s">
        <v>7</v>
      </c>
      <c r="H32" s="5" t="s">
        <v>1</v>
      </c>
      <c r="I32" s="5" t="s">
        <v>0</v>
      </c>
      <c r="J32" s="5" t="s">
        <v>10</v>
      </c>
      <c r="K32" s="5" t="s">
        <v>182</v>
      </c>
      <c r="L32" s="5" t="s">
        <v>183</v>
      </c>
      <c r="M32" s="5">
        <v>1</v>
      </c>
      <c r="N32" s="30" t="s">
        <v>184</v>
      </c>
      <c r="O32" s="5" t="s">
        <v>185</v>
      </c>
      <c r="P32" s="5" t="s">
        <v>186</v>
      </c>
      <c r="Q32" s="5">
        <v>100</v>
      </c>
      <c r="R32" s="5" t="s">
        <v>180</v>
      </c>
      <c r="S32" s="5" t="s">
        <v>187</v>
      </c>
      <c r="T32" s="5" t="s">
        <v>4</v>
      </c>
      <c r="U32" s="10" t="s">
        <v>314</v>
      </c>
      <c r="V32" s="10"/>
      <c r="W32" s="10"/>
      <c r="X32" s="10"/>
      <c r="Y32" s="11">
        <v>0</v>
      </c>
      <c r="Z32" s="10" t="s">
        <v>298</v>
      </c>
      <c r="AA32" s="14" t="s">
        <v>322</v>
      </c>
    </row>
    <row r="33" spans="1:27" ht="72" customHeight="1" x14ac:dyDescent="0.25">
      <c r="A33" s="4">
        <v>206</v>
      </c>
      <c r="B33" s="5" t="s">
        <v>63</v>
      </c>
      <c r="C33" s="5" t="s">
        <v>64</v>
      </c>
      <c r="D33" s="5" t="s">
        <v>3</v>
      </c>
      <c r="E33" s="5">
        <v>2019</v>
      </c>
      <c r="F33" s="5">
        <v>114</v>
      </c>
      <c r="G33" s="5" t="s">
        <v>2</v>
      </c>
      <c r="H33" s="5" t="s">
        <v>12</v>
      </c>
      <c r="I33" s="5" t="s">
        <v>11</v>
      </c>
      <c r="J33" s="5" t="s">
        <v>13</v>
      </c>
      <c r="K33" s="5" t="s">
        <v>156</v>
      </c>
      <c r="L33" s="5" t="s">
        <v>163</v>
      </c>
      <c r="M33" s="5">
        <v>2</v>
      </c>
      <c r="N33" s="30" t="s">
        <v>164</v>
      </c>
      <c r="O33" s="5" t="s">
        <v>165</v>
      </c>
      <c r="P33" s="5" t="s">
        <v>166</v>
      </c>
      <c r="Q33" s="5">
        <v>80</v>
      </c>
      <c r="R33" s="5" t="s">
        <v>47</v>
      </c>
      <c r="S33" s="5" t="s">
        <v>161</v>
      </c>
      <c r="T33" s="5" t="s">
        <v>162</v>
      </c>
      <c r="U33" s="10" t="s">
        <v>295</v>
      </c>
      <c r="V33" s="10"/>
      <c r="W33" s="10"/>
      <c r="X33" s="10"/>
      <c r="Y33" s="11">
        <v>0</v>
      </c>
      <c r="Z33" s="13" t="s">
        <v>297</v>
      </c>
      <c r="AA33" s="14" t="s">
        <v>345</v>
      </c>
    </row>
    <row r="34" spans="1:27" ht="151.9" customHeight="1" x14ac:dyDescent="0.25">
      <c r="A34" s="4">
        <v>213</v>
      </c>
      <c r="B34" s="5" t="s">
        <v>63</v>
      </c>
      <c r="C34" s="5" t="s">
        <v>64</v>
      </c>
      <c r="D34" s="5" t="s">
        <v>3</v>
      </c>
      <c r="E34" s="5">
        <v>2019</v>
      </c>
      <c r="F34" s="5">
        <v>114</v>
      </c>
      <c r="G34" s="5" t="s">
        <v>2</v>
      </c>
      <c r="H34" s="5" t="s">
        <v>12</v>
      </c>
      <c r="I34" s="5" t="s">
        <v>11</v>
      </c>
      <c r="J34" s="5" t="s">
        <v>9</v>
      </c>
      <c r="K34" s="5" t="s">
        <v>188</v>
      </c>
      <c r="L34" s="5" t="s">
        <v>167</v>
      </c>
      <c r="M34" s="5">
        <v>1</v>
      </c>
      <c r="N34" s="27" t="s">
        <v>168</v>
      </c>
      <c r="O34" s="5" t="s">
        <v>51</v>
      </c>
      <c r="P34" s="5" t="s">
        <v>117</v>
      </c>
      <c r="Q34" s="5">
        <v>80</v>
      </c>
      <c r="R34" s="5" t="s">
        <v>169</v>
      </c>
      <c r="S34" s="5" t="s">
        <v>161</v>
      </c>
      <c r="T34" s="5" t="s">
        <v>162</v>
      </c>
      <c r="U34" s="10" t="s">
        <v>295</v>
      </c>
      <c r="V34" s="10"/>
      <c r="W34" s="10"/>
      <c r="X34" s="10"/>
      <c r="Y34" s="11">
        <v>1</v>
      </c>
      <c r="Z34" s="10" t="s">
        <v>300</v>
      </c>
      <c r="AA34" s="21" t="s">
        <v>341</v>
      </c>
    </row>
    <row r="35" spans="1:27" ht="50.1" customHeight="1" x14ac:dyDescent="0.25">
      <c r="A35" s="4">
        <v>211</v>
      </c>
      <c r="B35" s="5" t="s">
        <v>63</v>
      </c>
      <c r="C35" s="5" t="s">
        <v>64</v>
      </c>
      <c r="D35" s="5" t="s">
        <v>3</v>
      </c>
      <c r="E35" s="5">
        <v>2020</v>
      </c>
      <c r="F35" s="5">
        <v>135</v>
      </c>
      <c r="G35" s="5" t="s">
        <v>7</v>
      </c>
      <c r="H35" s="5" t="s">
        <v>1</v>
      </c>
      <c r="I35" s="5" t="s">
        <v>0</v>
      </c>
      <c r="J35" s="5" t="s">
        <v>9</v>
      </c>
      <c r="K35" s="5" t="s">
        <v>190</v>
      </c>
      <c r="L35" s="5" t="s">
        <v>191</v>
      </c>
      <c r="M35" s="5">
        <v>1</v>
      </c>
      <c r="N35" s="5" t="s">
        <v>192</v>
      </c>
      <c r="O35" s="5" t="s">
        <v>193</v>
      </c>
      <c r="P35" s="5" t="s">
        <v>186</v>
      </c>
      <c r="Q35" s="5">
        <v>100</v>
      </c>
      <c r="R35" s="5" t="s">
        <v>180</v>
      </c>
      <c r="S35" s="5" t="s">
        <v>187</v>
      </c>
      <c r="T35" s="5" t="s">
        <v>4</v>
      </c>
      <c r="U35" s="10" t="s">
        <v>314</v>
      </c>
      <c r="V35" s="10"/>
      <c r="W35" s="10"/>
      <c r="X35" s="10"/>
      <c r="Y35" s="11">
        <v>0</v>
      </c>
      <c r="Z35" s="10" t="s">
        <v>298</v>
      </c>
      <c r="AA35" s="14" t="s">
        <v>322</v>
      </c>
    </row>
    <row r="36" spans="1:27" ht="84.6" customHeight="1" x14ac:dyDescent="0.25">
      <c r="A36" s="4">
        <v>227</v>
      </c>
      <c r="B36" s="5" t="s">
        <v>63</v>
      </c>
      <c r="C36" s="5" t="s">
        <v>64</v>
      </c>
      <c r="D36" s="5" t="s">
        <v>3</v>
      </c>
      <c r="E36" s="5">
        <v>2020</v>
      </c>
      <c r="F36" s="5">
        <v>186</v>
      </c>
      <c r="G36" s="5" t="s">
        <v>2</v>
      </c>
      <c r="H36" s="5" t="s">
        <v>12</v>
      </c>
      <c r="I36" s="5" t="s">
        <v>20</v>
      </c>
      <c r="J36" s="5" t="s">
        <v>194</v>
      </c>
      <c r="K36" s="5" t="s">
        <v>195</v>
      </c>
      <c r="L36" s="5" t="s">
        <v>196</v>
      </c>
      <c r="M36" s="5">
        <v>1</v>
      </c>
      <c r="N36" s="5" t="s">
        <v>197</v>
      </c>
      <c r="O36" s="5" t="s">
        <v>198</v>
      </c>
      <c r="P36" s="5" t="s">
        <v>199</v>
      </c>
      <c r="Q36" s="5">
        <v>100</v>
      </c>
      <c r="R36" s="5" t="s">
        <v>70</v>
      </c>
      <c r="S36" s="5" t="s">
        <v>50</v>
      </c>
      <c r="T36" s="5" t="s">
        <v>71</v>
      </c>
      <c r="U36" s="10" t="s">
        <v>314</v>
      </c>
      <c r="V36" s="10"/>
      <c r="W36" s="10"/>
      <c r="X36" s="10"/>
      <c r="Y36" s="11">
        <v>0</v>
      </c>
      <c r="Z36" s="13" t="s">
        <v>298</v>
      </c>
      <c r="AA36" s="12" t="s">
        <v>325</v>
      </c>
    </row>
    <row r="37" spans="1:27" ht="50.1" customHeight="1" x14ac:dyDescent="0.25">
      <c r="A37" s="4">
        <v>228</v>
      </c>
      <c r="B37" s="5" t="s">
        <v>63</v>
      </c>
      <c r="C37" s="5" t="s">
        <v>64</v>
      </c>
      <c r="D37" s="5" t="s">
        <v>3</v>
      </c>
      <c r="E37" s="5">
        <v>2020</v>
      </c>
      <c r="F37" s="5">
        <v>186</v>
      </c>
      <c r="G37" s="5" t="s">
        <v>2</v>
      </c>
      <c r="H37" s="5" t="s">
        <v>12</v>
      </c>
      <c r="I37" s="5" t="s">
        <v>20</v>
      </c>
      <c r="J37" s="5" t="s">
        <v>194</v>
      </c>
      <c r="K37" s="5" t="s">
        <v>195</v>
      </c>
      <c r="L37" s="5" t="s">
        <v>196</v>
      </c>
      <c r="M37" s="5">
        <v>2</v>
      </c>
      <c r="N37" s="5" t="s">
        <v>200</v>
      </c>
      <c r="O37" s="5" t="s">
        <v>201</v>
      </c>
      <c r="P37" s="5" t="s">
        <v>202</v>
      </c>
      <c r="Q37" s="5">
        <v>100</v>
      </c>
      <c r="R37" s="5" t="s">
        <v>70</v>
      </c>
      <c r="S37" s="5" t="s">
        <v>50</v>
      </c>
      <c r="T37" s="5" t="s">
        <v>71</v>
      </c>
      <c r="U37" s="10" t="s">
        <v>314</v>
      </c>
      <c r="V37" s="10"/>
      <c r="W37" s="10"/>
      <c r="X37" s="10"/>
      <c r="Y37" s="11">
        <v>0</v>
      </c>
      <c r="Z37" s="13" t="s">
        <v>298</v>
      </c>
      <c r="AA37" s="12" t="s">
        <v>325</v>
      </c>
    </row>
    <row r="38" spans="1:27" ht="50.1" customHeight="1" x14ac:dyDescent="0.25">
      <c r="A38" s="4">
        <v>229</v>
      </c>
      <c r="B38" s="5" t="s">
        <v>63</v>
      </c>
      <c r="C38" s="5" t="s">
        <v>64</v>
      </c>
      <c r="D38" s="5" t="s">
        <v>3</v>
      </c>
      <c r="E38" s="5">
        <v>2020</v>
      </c>
      <c r="F38" s="5">
        <v>186</v>
      </c>
      <c r="G38" s="5" t="s">
        <v>2</v>
      </c>
      <c r="H38" s="5" t="s">
        <v>12</v>
      </c>
      <c r="I38" s="5" t="s">
        <v>11</v>
      </c>
      <c r="J38" s="5" t="s">
        <v>203</v>
      </c>
      <c r="K38" s="5" t="s">
        <v>204</v>
      </c>
      <c r="L38" s="5" t="s">
        <v>205</v>
      </c>
      <c r="M38" s="5">
        <v>1</v>
      </c>
      <c r="N38" s="5" t="s">
        <v>206</v>
      </c>
      <c r="O38" s="5" t="s">
        <v>207</v>
      </c>
      <c r="P38" s="5" t="s">
        <v>208</v>
      </c>
      <c r="Q38" s="5">
        <v>100</v>
      </c>
      <c r="R38" s="5" t="s">
        <v>70</v>
      </c>
      <c r="S38" s="5" t="s">
        <v>50</v>
      </c>
      <c r="T38" s="5" t="s">
        <v>71</v>
      </c>
      <c r="U38" s="10" t="s">
        <v>314</v>
      </c>
      <c r="V38" s="10"/>
      <c r="W38" s="10"/>
      <c r="X38" s="10"/>
      <c r="Y38" s="11">
        <v>0</v>
      </c>
      <c r="Z38" s="13" t="s">
        <v>298</v>
      </c>
      <c r="AA38" s="12" t="s">
        <v>317</v>
      </c>
    </row>
    <row r="39" spans="1:27" ht="50.1" customHeight="1" x14ac:dyDescent="0.25">
      <c r="A39" s="4">
        <v>230</v>
      </c>
      <c r="B39" s="5" t="s">
        <v>63</v>
      </c>
      <c r="C39" s="5" t="s">
        <v>64</v>
      </c>
      <c r="D39" s="5" t="s">
        <v>3</v>
      </c>
      <c r="E39" s="5">
        <v>2020</v>
      </c>
      <c r="F39" s="5">
        <v>186</v>
      </c>
      <c r="G39" s="5" t="s">
        <v>2</v>
      </c>
      <c r="H39" s="5" t="s">
        <v>12</v>
      </c>
      <c r="I39" s="5" t="s">
        <v>11</v>
      </c>
      <c r="J39" s="5" t="s">
        <v>203</v>
      </c>
      <c r="K39" s="5" t="s">
        <v>204</v>
      </c>
      <c r="L39" s="5" t="s">
        <v>205</v>
      </c>
      <c r="M39" s="5">
        <v>2</v>
      </c>
      <c r="N39" s="5" t="s">
        <v>200</v>
      </c>
      <c r="O39" s="5" t="s">
        <v>201</v>
      </c>
      <c r="P39" s="5" t="s">
        <v>202</v>
      </c>
      <c r="Q39" s="5">
        <v>100</v>
      </c>
      <c r="R39" s="5" t="s">
        <v>70</v>
      </c>
      <c r="S39" s="5" t="s">
        <v>50</v>
      </c>
      <c r="T39" s="5" t="s">
        <v>71</v>
      </c>
      <c r="U39" s="10" t="s">
        <v>314</v>
      </c>
      <c r="V39" s="10"/>
      <c r="W39" s="10"/>
      <c r="X39" s="10"/>
      <c r="Y39" s="11">
        <v>0</v>
      </c>
      <c r="Z39" s="13" t="s">
        <v>298</v>
      </c>
      <c r="AA39" s="12" t="s">
        <v>317</v>
      </c>
    </row>
    <row r="40" spans="1:27" ht="66" customHeight="1" x14ac:dyDescent="0.25">
      <c r="A40" s="4">
        <v>231</v>
      </c>
      <c r="B40" s="5" t="s">
        <v>63</v>
      </c>
      <c r="C40" s="5" t="s">
        <v>64</v>
      </c>
      <c r="D40" s="5" t="s">
        <v>3</v>
      </c>
      <c r="E40" s="5">
        <v>2020</v>
      </c>
      <c r="F40" s="5">
        <v>186</v>
      </c>
      <c r="G40" s="5" t="s">
        <v>2</v>
      </c>
      <c r="H40" s="5" t="s">
        <v>12</v>
      </c>
      <c r="I40" s="5" t="s">
        <v>11</v>
      </c>
      <c r="J40" s="5" t="s">
        <v>55</v>
      </c>
      <c r="K40" s="5" t="s">
        <v>209</v>
      </c>
      <c r="L40" s="5" t="s">
        <v>210</v>
      </c>
      <c r="M40" s="5">
        <v>1</v>
      </c>
      <c r="N40" s="5" t="s">
        <v>211</v>
      </c>
      <c r="O40" s="5" t="s">
        <v>53</v>
      </c>
      <c r="P40" s="5" t="s">
        <v>212</v>
      </c>
      <c r="Q40" s="5">
        <v>100</v>
      </c>
      <c r="R40" s="5" t="s">
        <v>70</v>
      </c>
      <c r="S40" s="5" t="s">
        <v>50</v>
      </c>
      <c r="T40" s="5" t="s">
        <v>71</v>
      </c>
      <c r="U40" s="10" t="s">
        <v>314</v>
      </c>
      <c r="V40" s="10" t="s">
        <v>314</v>
      </c>
      <c r="W40" s="10" t="s">
        <v>314</v>
      </c>
      <c r="X40" s="10"/>
      <c r="Y40" s="11">
        <v>0.05</v>
      </c>
      <c r="Z40" s="13" t="s">
        <v>299</v>
      </c>
      <c r="AA40" s="12" t="s">
        <v>335</v>
      </c>
    </row>
    <row r="41" spans="1:27" ht="73.150000000000006" customHeight="1" x14ac:dyDescent="0.25">
      <c r="A41" s="4">
        <v>232</v>
      </c>
      <c r="B41" s="5" t="s">
        <v>63</v>
      </c>
      <c r="C41" s="5" t="s">
        <v>64</v>
      </c>
      <c r="D41" s="5" t="s">
        <v>3</v>
      </c>
      <c r="E41" s="5">
        <v>2020</v>
      </c>
      <c r="F41" s="5">
        <v>186</v>
      </c>
      <c r="G41" s="5" t="s">
        <v>2</v>
      </c>
      <c r="H41" s="5" t="s">
        <v>12</v>
      </c>
      <c r="I41" s="5" t="s">
        <v>11</v>
      </c>
      <c r="J41" s="5" t="s">
        <v>55</v>
      </c>
      <c r="K41" s="5" t="s">
        <v>209</v>
      </c>
      <c r="L41" s="5" t="s">
        <v>210</v>
      </c>
      <c r="M41" s="5">
        <v>2</v>
      </c>
      <c r="N41" s="5" t="s">
        <v>213</v>
      </c>
      <c r="O41" s="5" t="s">
        <v>207</v>
      </c>
      <c r="P41" s="5" t="s">
        <v>208</v>
      </c>
      <c r="Q41" s="5">
        <v>100</v>
      </c>
      <c r="R41" s="5" t="s">
        <v>70</v>
      </c>
      <c r="S41" s="5" t="s">
        <v>50</v>
      </c>
      <c r="T41" s="5" t="s">
        <v>71</v>
      </c>
      <c r="U41" s="10" t="s">
        <v>314</v>
      </c>
      <c r="V41" s="10" t="s">
        <v>314</v>
      </c>
      <c r="W41" s="10" t="s">
        <v>314</v>
      </c>
      <c r="X41" s="10"/>
      <c r="Y41" s="11">
        <v>0</v>
      </c>
      <c r="Z41" s="13" t="s">
        <v>298</v>
      </c>
      <c r="AA41" s="12" t="s">
        <v>318</v>
      </c>
    </row>
    <row r="42" spans="1:27" ht="120.75" customHeight="1" x14ac:dyDescent="0.25">
      <c r="A42" s="4">
        <v>233</v>
      </c>
      <c r="B42" s="5" t="s">
        <v>63</v>
      </c>
      <c r="C42" s="5" t="s">
        <v>64</v>
      </c>
      <c r="D42" s="5" t="s">
        <v>3</v>
      </c>
      <c r="E42" s="5">
        <v>2019</v>
      </c>
      <c r="F42" s="5">
        <v>114</v>
      </c>
      <c r="G42" s="5" t="s">
        <v>2</v>
      </c>
      <c r="H42" s="5" t="s">
        <v>12</v>
      </c>
      <c r="I42" s="5" t="s">
        <v>11</v>
      </c>
      <c r="J42" s="5" t="s">
        <v>45</v>
      </c>
      <c r="K42" s="5" t="s">
        <v>214</v>
      </c>
      <c r="L42" s="5" t="s">
        <v>215</v>
      </c>
      <c r="M42" s="5">
        <v>1</v>
      </c>
      <c r="N42" s="5" t="s">
        <v>216</v>
      </c>
      <c r="O42" s="5" t="s">
        <v>142</v>
      </c>
      <c r="P42" s="5" t="s">
        <v>217</v>
      </c>
      <c r="Q42" s="5">
        <v>80</v>
      </c>
      <c r="R42" s="5" t="s">
        <v>47</v>
      </c>
      <c r="S42" s="5" t="s">
        <v>161</v>
      </c>
      <c r="T42" s="5" t="s">
        <v>162</v>
      </c>
      <c r="U42" s="10" t="s">
        <v>295</v>
      </c>
      <c r="V42" s="10" t="s">
        <v>295</v>
      </c>
      <c r="W42" s="10"/>
      <c r="X42" s="10"/>
      <c r="Y42" s="11">
        <v>0</v>
      </c>
      <c r="Z42" s="13" t="s">
        <v>297</v>
      </c>
      <c r="AA42" s="14" t="s">
        <v>336</v>
      </c>
    </row>
    <row r="43" spans="1:27" ht="81" customHeight="1" x14ac:dyDescent="0.25">
      <c r="A43" s="4">
        <v>234</v>
      </c>
      <c r="B43" s="5" t="s">
        <v>63</v>
      </c>
      <c r="C43" s="5" t="s">
        <v>64</v>
      </c>
      <c r="D43" s="5" t="s">
        <v>3</v>
      </c>
      <c r="E43" s="5">
        <v>2019</v>
      </c>
      <c r="F43" s="5">
        <v>114</v>
      </c>
      <c r="G43" s="5" t="s">
        <v>2</v>
      </c>
      <c r="H43" s="5" t="s">
        <v>12</v>
      </c>
      <c r="I43" s="5" t="s">
        <v>11</v>
      </c>
      <c r="J43" s="5" t="s">
        <v>45</v>
      </c>
      <c r="K43" s="5" t="s">
        <v>214</v>
      </c>
      <c r="L43" s="5" t="s">
        <v>218</v>
      </c>
      <c r="M43" s="5">
        <v>2</v>
      </c>
      <c r="N43" s="5" t="s">
        <v>219</v>
      </c>
      <c r="O43" s="5" t="s">
        <v>220</v>
      </c>
      <c r="P43" s="5" t="s">
        <v>221</v>
      </c>
      <c r="Q43" s="5">
        <v>80</v>
      </c>
      <c r="R43" s="5" t="s">
        <v>222</v>
      </c>
      <c r="S43" s="5" t="s">
        <v>161</v>
      </c>
      <c r="T43" s="5" t="s">
        <v>162</v>
      </c>
      <c r="U43" s="10" t="s">
        <v>295</v>
      </c>
      <c r="V43" s="10" t="s">
        <v>295</v>
      </c>
      <c r="W43" s="10"/>
      <c r="X43" s="10"/>
      <c r="Y43" s="11">
        <v>0</v>
      </c>
      <c r="Z43" s="13" t="s">
        <v>297</v>
      </c>
      <c r="AA43" s="14" t="s">
        <v>337</v>
      </c>
    </row>
    <row r="44" spans="1:27" ht="50.1" customHeight="1" x14ac:dyDescent="0.25">
      <c r="A44" s="4">
        <v>235</v>
      </c>
      <c r="B44" s="5" t="s">
        <v>63</v>
      </c>
      <c r="C44" s="5" t="s">
        <v>64</v>
      </c>
      <c r="D44" s="5" t="s">
        <v>3</v>
      </c>
      <c r="E44" s="5">
        <v>2019</v>
      </c>
      <c r="F44" s="5">
        <v>114</v>
      </c>
      <c r="G44" s="5" t="s">
        <v>2</v>
      </c>
      <c r="H44" s="5" t="s">
        <v>12</v>
      </c>
      <c r="I44" s="5" t="s">
        <v>11</v>
      </c>
      <c r="J44" s="5" t="s">
        <v>45</v>
      </c>
      <c r="K44" s="5" t="s">
        <v>214</v>
      </c>
      <c r="L44" s="5" t="s">
        <v>223</v>
      </c>
      <c r="M44" s="5">
        <v>3</v>
      </c>
      <c r="N44" s="5" t="s">
        <v>224</v>
      </c>
      <c r="O44" s="5" t="s">
        <v>159</v>
      </c>
      <c r="P44" s="5" t="s">
        <v>225</v>
      </c>
      <c r="Q44" s="5">
        <v>80</v>
      </c>
      <c r="R44" s="5" t="s">
        <v>47</v>
      </c>
      <c r="S44" s="5" t="s">
        <v>161</v>
      </c>
      <c r="T44" s="5" t="s">
        <v>162</v>
      </c>
      <c r="U44" s="10" t="s">
        <v>295</v>
      </c>
      <c r="V44" s="10" t="s">
        <v>295</v>
      </c>
      <c r="W44" s="10"/>
      <c r="X44" s="10"/>
      <c r="Y44" s="11">
        <v>1</v>
      </c>
      <c r="Z44" s="13" t="s">
        <v>300</v>
      </c>
      <c r="AA44" s="14" t="s">
        <v>309</v>
      </c>
    </row>
    <row r="45" spans="1:27" ht="60" customHeight="1" x14ac:dyDescent="0.25">
      <c r="A45" s="4">
        <v>236</v>
      </c>
      <c r="B45" s="5" t="s">
        <v>63</v>
      </c>
      <c r="C45" s="5" t="s">
        <v>64</v>
      </c>
      <c r="D45" s="5" t="s">
        <v>3</v>
      </c>
      <c r="E45" s="5">
        <v>2020</v>
      </c>
      <c r="F45" s="5">
        <v>186</v>
      </c>
      <c r="G45" s="5" t="s">
        <v>2</v>
      </c>
      <c r="H45" s="5" t="s">
        <v>12</v>
      </c>
      <c r="I45" s="5" t="s">
        <v>11</v>
      </c>
      <c r="J45" s="5" t="s">
        <v>56</v>
      </c>
      <c r="K45" s="5" t="s">
        <v>226</v>
      </c>
      <c r="L45" s="5" t="s">
        <v>210</v>
      </c>
      <c r="M45" s="5">
        <v>1</v>
      </c>
      <c r="N45" s="5" t="s">
        <v>211</v>
      </c>
      <c r="O45" s="5" t="s">
        <v>53</v>
      </c>
      <c r="P45" s="5" t="s">
        <v>212</v>
      </c>
      <c r="Q45" s="5">
        <v>100</v>
      </c>
      <c r="R45" s="5" t="s">
        <v>70</v>
      </c>
      <c r="S45" s="5" t="s">
        <v>50</v>
      </c>
      <c r="T45" s="5" t="s">
        <v>71</v>
      </c>
      <c r="U45" s="10" t="s">
        <v>314</v>
      </c>
      <c r="V45" s="10" t="s">
        <v>314</v>
      </c>
      <c r="W45" s="10" t="s">
        <v>314</v>
      </c>
      <c r="X45" s="10"/>
      <c r="Y45" s="11">
        <v>0.05</v>
      </c>
      <c r="Z45" s="13" t="s">
        <v>299</v>
      </c>
      <c r="AA45" s="12" t="s">
        <v>335</v>
      </c>
    </row>
    <row r="46" spans="1:27" ht="74.25" customHeight="1" x14ac:dyDescent="0.25">
      <c r="A46" s="4">
        <v>237</v>
      </c>
      <c r="B46" s="5" t="s">
        <v>63</v>
      </c>
      <c r="C46" s="5" t="s">
        <v>64</v>
      </c>
      <c r="D46" s="5" t="s">
        <v>3</v>
      </c>
      <c r="E46" s="5">
        <v>2020</v>
      </c>
      <c r="F46" s="5">
        <v>186</v>
      </c>
      <c r="G46" s="5" t="s">
        <v>2</v>
      </c>
      <c r="H46" s="5" t="s">
        <v>12</v>
      </c>
      <c r="I46" s="5" t="s">
        <v>11</v>
      </c>
      <c r="J46" s="5" t="s">
        <v>56</v>
      </c>
      <c r="K46" s="5" t="s">
        <v>226</v>
      </c>
      <c r="L46" s="5" t="s">
        <v>210</v>
      </c>
      <c r="M46" s="5">
        <v>2</v>
      </c>
      <c r="N46" s="5" t="s">
        <v>213</v>
      </c>
      <c r="O46" s="5" t="s">
        <v>207</v>
      </c>
      <c r="P46" s="5" t="s">
        <v>208</v>
      </c>
      <c r="Q46" s="5">
        <v>100</v>
      </c>
      <c r="R46" s="5" t="s">
        <v>70</v>
      </c>
      <c r="S46" s="5" t="s">
        <v>50</v>
      </c>
      <c r="T46" s="5" t="s">
        <v>71</v>
      </c>
      <c r="U46" s="10" t="s">
        <v>314</v>
      </c>
      <c r="V46" s="10" t="s">
        <v>314</v>
      </c>
      <c r="W46" s="10" t="s">
        <v>314</v>
      </c>
      <c r="X46" s="10"/>
      <c r="Y46" s="11">
        <v>0</v>
      </c>
      <c r="Z46" s="13" t="s">
        <v>298</v>
      </c>
      <c r="AA46" s="12" t="s">
        <v>318</v>
      </c>
    </row>
    <row r="47" spans="1:27" ht="50.1" customHeight="1" x14ac:dyDescent="0.25">
      <c r="A47" s="4">
        <v>239</v>
      </c>
      <c r="B47" s="5" t="s">
        <v>63</v>
      </c>
      <c r="C47" s="5" t="s">
        <v>64</v>
      </c>
      <c r="D47" s="5" t="s">
        <v>3</v>
      </c>
      <c r="E47" s="5">
        <v>2019</v>
      </c>
      <c r="F47" s="5">
        <v>114</v>
      </c>
      <c r="G47" s="5" t="s">
        <v>2</v>
      </c>
      <c r="H47" s="5" t="s">
        <v>12</v>
      </c>
      <c r="I47" s="5" t="s">
        <v>11</v>
      </c>
      <c r="J47" s="5" t="s">
        <v>8</v>
      </c>
      <c r="K47" s="5" t="s">
        <v>227</v>
      </c>
      <c r="L47" s="5" t="s">
        <v>228</v>
      </c>
      <c r="M47" s="5">
        <v>1</v>
      </c>
      <c r="N47" s="5" t="s">
        <v>229</v>
      </c>
      <c r="O47" s="5" t="s">
        <v>159</v>
      </c>
      <c r="P47" s="5" t="s">
        <v>230</v>
      </c>
      <c r="Q47" s="5">
        <v>80</v>
      </c>
      <c r="R47" s="5" t="s">
        <v>231</v>
      </c>
      <c r="S47" s="5" t="s">
        <v>161</v>
      </c>
      <c r="T47" s="5" t="s">
        <v>162</v>
      </c>
      <c r="U47" s="10" t="s">
        <v>295</v>
      </c>
      <c r="V47" s="10" t="s">
        <v>295</v>
      </c>
      <c r="W47" s="10"/>
      <c r="X47" s="10"/>
      <c r="Y47" s="11">
        <v>0</v>
      </c>
      <c r="Z47" s="13" t="s">
        <v>297</v>
      </c>
      <c r="AA47" s="14" t="s">
        <v>310</v>
      </c>
    </row>
    <row r="48" spans="1:27" ht="50.1" customHeight="1" x14ac:dyDescent="0.25">
      <c r="A48" s="4">
        <v>241</v>
      </c>
      <c r="B48" s="5" t="s">
        <v>63</v>
      </c>
      <c r="C48" s="5" t="s">
        <v>64</v>
      </c>
      <c r="D48" s="5" t="s">
        <v>3</v>
      </c>
      <c r="E48" s="5">
        <v>2019</v>
      </c>
      <c r="F48" s="5">
        <v>114</v>
      </c>
      <c r="G48" s="5" t="s">
        <v>2</v>
      </c>
      <c r="H48" s="5" t="s">
        <v>12</v>
      </c>
      <c r="I48" s="5" t="s">
        <v>11</v>
      </c>
      <c r="J48" s="5" t="s">
        <v>8</v>
      </c>
      <c r="K48" s="5" t="s">
        <v>227</v>
      </c>
      <c r="L48" s="5" t="s">
        <v>232</v>
      </c>
      <c r="M48" s="5">
        <v>3</v>
      </c>
      <c r="N48" s="5" t="s">
        <v>233</v>
      </c>
      <c r="O48" s="5" t="s">
        <v>159</v>
      </c>
      <c r="P48" s="5" t="s">
        <v>234</v>
      </c>
      <c r="Q48" s="5">
        <v>80</v>
      </c>
      <c r="R48" s="5" t="s">
        <v>42</v>
      </c>
      <c r="S48" s="5" t="s">
        <v>161</v>
      </c>
      <c r="T48" s="5" t="s">
        <v>162</v>
      </c>
      <c r="U48" s="10" t="s">
        <v>295</v>
      </c>
      <c r="V48" s="10" t="s">
        <v>295</v>
      </c>
      <c r="W48" s="10"/>
      <c r="X48" s="10"/>
      <c r="Y48" s="11">
        <v>0</v>
      </c>
      <c r="Z48" s="13" t="s">
        <v>297</v>
      </c>
      <c r="AA48" s="14" t="s">
        <v>310</v>
      </c>
    </row>
    <row r="49" spans="1:27" ht="90.75" customHeight="1" x14ac:dyDescent="0.25">
      <c r="A49" s="4">
        <v>238</v>
      </c>
      <c r="B49" s="5" t="s">
        <v>63</v>
      </c>
      <c r="C49" s="5" t="s">
        <v>64</v>
      </c>
      <c r="D49" s="5" t="s">
        <v>3</v>
      </c>
      <c r="E49" s="5">
        <v>2020</v>
      </c>
      <c r="F49" s="5">
        <v>135</v>
      </c>
      <c r="G49" s="5" t="s">
        <v>7</v>
      </c>
      <c r="H49" s="5" t="s">
        <v>1</v>
      </c>
      <c r="I49" s="5" t="s">
        <v>6</v>
      </c>
      <c r="J49" s="5" t="s">
        <v>8</v>
      </c>
      <c r="K49" s="5" t="s">
        <v>235</v>
      </c>
      <c r="L49" s="5" t="s">
        <v>236</v>
      </c>
      <c r="M49" s="5">
        <v>1</v>
      </c>
      <c r="N49" s="5" t="s">
        <v>237</v>
      </c>
      <c r="O49" s="5" t="s">
        <v>238</v>
      </c>
      <c r="P49" s="5" t="s">
        <v>239</v>
      </c>
      <c r="Q49" s="5">
        <v>100</v>
      </c>
      <c r="R49" s="5" t="s">
        <v>240</v>
      </c>
      <c r="S49" s="5" t="s">
        <v>61</v>
      </c>
      <c r="T49" s="5" t="s">
        <v>4</v>
      </c>
      <c r="U49" s="26" t="s">
        <v>314</v>
      </c>
      <c r="V49" s="10"/>
      <c r="W49" s="10"/>
      <c r="X49" s="10"/>
      <c r="Y49" s="11">
        <v>0</v>
      </c>
      <c r="Z49" s="10" t="s">
        <v>298</v>
      </c>
      <c r="AA49" s="12" t="s">
        <v>338</v>
      </c>
    </row>
    <row r="50" spans="1:27" ht="135.6" customHeight="1" x14ac:dyDescent="0.25">
      <c r="A50" s="4">
        <v>214</v>
      </c>
      <c r="B50" s="5" t="s">
        <v>63</v>
      </c>
      <c r="C50" s="5" t="s">
        <v>64</v>
      </c>
      <c r="D50" s="5" t="s">
        <v>3</v>
      </c>
      <c r="E50" s="5">
        <v>2019</v>
      </c>
      <c r="F50" s="5">
        <v>114</v>
      </c>
      <c r="G50" s="5" t="s">
        <v>2</v>
      </c>
      <c r="H50" s="5" t="s">
        <v>12</v>
      </c>
      <c r="I50" s="5" t="s">
        <v>11</v>
      </c>
      <c r="J50" s="5" t="s">
        <v>9</v>
      </c>
      <c r="K50" s="5" t="s">
        <v>188</v>
      </c>
      <c r="L50" s="5" t="s">
        <v>157</v>
      </c>
      <c r="M50" s="5">
        <v>2</v>
      </c>
      <c r="N50" s="29" t="s">
        <v>189</v>
      </c>
      <c r="O50" s="5" t="s">
        <v>159</v>
      </c>
      <c r="P50" s="5" t="s">
        <v>117</v>
      </c>
      <c r="Q50" s="5">
        <v>80</v>
      </c>
      <c r="R50" s="5" t="s">
        <v>160</v>
      </c>
      <c r="S50" s="5" t="s">
        <v>161</v>
      </c>
      <c r="T50" s="5" t="s">
        <v>162</v>
      </c>
      <c r="U50" s="10" t="s">
        <v>295</v>
      </c>
      <c r="V50" s="10"/>
      <c r="W50" s="10"/>
      <c r="X50" s="10"/>
      <c r="Y50" s="11">
        <v>1</v>
      </c>
      <c r="Z50" s="10" t="s">
        <v>300</v>
      </c>
      <c r="AA50" s="21" t="s">
        <v>305</v>
      </c>
    </row>
    <row r="51" spans="1:27" ht="77.25" customHeight="1" x14ac:dyDescent="0.25">
      <c r="A51" s="4">
        <v>244</v>
      </c>
      <c r="B51" s="5" t="s">
        <v>63</v>
      </c>
      <c r="C51" s="5" t="s">
        <v>64</v>
      </c>
      <c r="D51" s="5" t="s">
        <v>3</v>
      </c>
      <c r="E51" s="5">
        <v>2019</v>
      </c>
      <c r="F51" s="5">
        <v>114</v>
      </c>
      <c r="G51" s="5" t="s">
        <v>2</v>
      </c>
      <c r="H51" s="5" t="s">
        <v>12</v>
      </c>
      <c r="I51" s="5" t="s">
        <v>11</v>
      </c>
      <c r="J51" s="5" t="s">
        <v>5</v>
      </c>
      <c r="K51" s="5" t="s">
        <v>241</v>
      </c>
      <c r="L51" s="5" t="s">
        <v>245</v>
      </c>
      <c r="M51" s="5">
        <v>3</v>
      </c>
      <c r="N51" s="5" t="s">
        <v>246</v>
      </c>
      <c r="O51" s="5" t="s">
        <v>247</v>
      </c>
      <c r="P51" s="5" t="s">
        <v>248</v>
      </c>
      <c r="Q51" s="5">
        <v>80</v>
      </c>
      <c r="R51" s="5" t="s">
        <v>42</v>
      </c>
      <c r="S51" s="5" t="s">
        <v>161</v>
      </c>
      <c r="T51" s="5" t="s">
        <v>162</v>
      </c>
      <c r="U51" s="10" t="s">
        <v>295</v>
      </c>
      <c r="V51" s="10"/>
      <c r="W51" s="10"/>
      <c r="X51" s="10"/>
      <c r="Y51" s="11">
        <v>1</v>
      </c>
      <c r="Z51" s="13" t="s">
        <v>300</v>
      </c>
      <c r="AA51" s="14" t="s">
        <v>311</v>
      </c>
    </row>
    <row r="52" spans="1:27" ht="130.5" customHeight="1" x14ac:dyDescent="0.25">
      <c r="A52" s="4">
        <v>246</v>
      </c>
      <c r="B52" s="5" t="s">
        <v>63</v>
      </c>
      <c r="C52" s="5" t="s">
        <v>64</v>
      </c>
      <c r="D52" s="5" t="s">
        <v>3</v>
      </c>
      <c r="E52" s="5">
        <v>2020</v>
      </c>
      <c r="F52" s="5">
        <v>135</v>
      </c>
      <c r="G52" s="5" t="s">
        <v>7</v>
      </c>
      <c r="H52" s="5" t="s">
        <v>1</v>
      </c>
      <c r="I52" s="5" t="s">
        <v>6</v>
      </c>
      <c r="J52" s="5" t="s">
        <v>5</v>
      </c>
      <c r="K52" s="5" t="s">
        <v>249</v>
      </c>
      <c r="L52" s="5" t="s">
        <v>250</v>
      </c>
      <c r="M52" s="5">
        <v>1</v>
      </c>
      <c r="N52" s="5" t="s">
        <v>251</v>
      </c>
      <c r="O52" s="5" t="s">
        <v>252</v>
      </c>
      <c r="P52" s="5" t="s">
        <v>253</v>
      </c>
      <c r="Q52" s="5">
        <v>100</v>
      </c>
      <c r="R52" s="5" t="s">
        <v>240</v>
      </c>
      <c r="S52" s="5" t="s">
        <v>61</v>
      </c>
      <c r="T52" s="5" t="s">
        <v>4</v>
      </c>
      <c r="U52" s="26" t="s">
        <v>314</v>
      </c>
      <c r="V52" s="10"/>
      <c r="W52" s="10"/>
      <c r="X52" s="10"/>
      <c r="Y52" s="22">
        <v>0.5</v>
      </c>
      <c r="Z52" s="23" t="s">
        <v>299</v>
      </c>
      <c r="AA52" s="12" t="s">
        <v>339</v>
      </c>
    </row>
    <row r="53" spans="1:27" ht="85.15" customHeight="1" x14ac:dyDescent="0.25">
      <c r="A53" s="4">
        <v>247</v>
      </c>
      <c r="B53" s="5" t="s">
        <v>63</v>
      </c>
      <c r="C53" s="5" t="s">
        <v>64</v>
      </c>
      <c r="D53" s="5" t="s">
        <v>3</v>
      </c>
      <c r="E53" s="5">
        <v>2019</v>
      </c>
      <c r="F53" s="5">
        <v>114</v>
      </c>
      <c r="G53" s="5" t="s">
        <v>2</v>
      </c>
      <c r="H53" s="5" t="s">
        <v>12</v>
      </c>
      <c r="I53" s="5" t="s">
        <v>11</v>
      </c>
      <c r="J53" s="5" t="s">
        <v>46</v>
      </c>
      <c r="K53" s="5" t="s">
        <v>254</v>
      </c>
      <c r="L53" s="5" t="s">
        <v>218</v>
      </c>
      <c r="M53" s="5">
        <v>1</v>
      </c>
      <c r="N53" s="5" t="s">
        <v>219</v>
      </c>
      <c r="O53" s="5" t="s">
        <v>220</v>
      </c>
      <c r="P53" s="5" t="s">
        <v>221</v>
      </c>
      <c r="Q53" s="5">
        <v>80</v>
      </c>
      <c r="R53" s="5" t="s">
        <v>222</v>
      </c>
      <c r="S53" s="5" t="s">
        <v>161</v>
      </c>
      <c r="T53" s="5" t="s">
        <v>162</v>
      </c>
      <c r="U53" s="10" t="s">
        <v>295</v>
      </c>
      <c r="V53" s="10"/>
      <c r="W53" s="10"/>
      <c r="X53" s="10"/>
      <c r="Y53" s="11">
        <v>0</v>
      </c>
      <c r="Z53" s="13" t="s">
        <v>297</v>
      </c>
      <c r="AA53" s="14" t="s">
        <v>337</v>
      </c>
    </row>
    <row r="54" spans="1:27" ht="56.45" customHeight="1" x14ac:dyDescent="0.25">
      <c r="A54" s="4">
        <v>250</v>
      </c>
      <c r="B54" s="5" t="s">
        <v>63</v>
      </c>
      <c r="C54" s="5" t="s">
        <v>64</v>
      </c>
      <c r="D54" s="5" t="s">
        <v>3</v>
      </c>
      <c r="E54" s="5">
        <v>2020</v>
      </c>
      <c r="F54" s="5">
        <v>186</v>
      </c>
      <c r="G54" s="5" t="s">
        <v>2</v>
      </c>
      <c r="H54" s="5" t="s">
        <v>12</v>
      </c>
      <c r="I54" s="5" t="s">
        <v>11</v>
      </c>
      <c r="J54" s="5" t="s">
        <v>57</v>
      </c>
      <c r="K54" s="5" t="s">
        <v>255</v>
      </c>
      <c r="L54" s="5" t="s">
        <v>256</v>
      </c>
      <c r="M54" s="5">
        <v>1</v>
      </c>
      <c r="N54" s="5" t="s">
        <v>257</v>
      </c>
      <c r="O54" s="5" t="s">
        <v>201</v>
      </c>
      <c r="P54" s="5" t="s">
        <v>202</v>
      </c>
      <c r="Q54" s="5">
        <v>100</v>
      </c>
      <c r="R54" s="5" t="s">
        <v>70</v>
      </c>
      <c r="S54" s="5" t="s">
        <v>50</v>
      </c>
      <c r="T54" s="5" t="s">
        <v>71</v>
      </c>
      <c r="U54" s="10" t="s">
        <v>314</v>
      </c>
      <c r="V54" s="10" t="s">
        <v>314</v>
      </c>
      <c r="W54" s="10"/>
      <c r="X54" s="10"/>
      <c r="Y54" s="11">
        <v>0</v>
      </c>
      <c r="Z54" s="13" t="s">
        <v>298</v>
      </c>
      <c r="AA54" s="12" t="s">
        <v>325</v>
      </c>
    </row>
    <row r="55" spans="1:27" ht="68.45" customHeight="1" x14ac:dyDescent="0.25">
      <c r="A55" s="4">
        <v>251</v>
      </c>
      <c r="B55" s="5" t="s">
        <v>63</v>
      </c>
      <c r="C55" s="5" t="s">
        <v>64</v>
      </c>
      <c r="D55" s="5" t="s">
        <v>3</v>
      </c>
      <c r="E55" s="5">
        <v>2020</v>
      </c>
      <c r="F55" s="5">
        <v>186</v>
      </c>
      <c r="G55" s="5" t="s">
        <v>2</v>
      </c>
      <c r="H55" s="5" t="s">
        <v>12</v>
      </c>
      <c r="I55" s="5" t="s">
        <v>11</v>
      </c>
      <c r="J55" s="5" t="s">
        <v>57</v>
      </c>
      <c r="K55" s="5" t="s">
        <v>255</v>
      </c>
      <c r="L55" s="5" t="s">
        <v>256</v>
      </c>
      <c r="M55" s="5">
        <v>2</v>
      </c>
      <c r="N55" s="5" t="s">
        <v>211</v>
      </c>
      <c r="O55" s="5" t="s">
        <v>53</v>
      </c>
      <c r="P55" s="5" t="s">
        <v>212</v>
      </c>
      <c r="Q55" s="5">
        <v>100</v>
      </c>
      <c r="R55" s="5" t="s">
        <v>70</v>
      </c>
      <c r="S55" s="5" t="s">
        <v>50</v>
      </c>
      <c r="T55" s="5" t="s">
        <v>71</v>
      </c>
      <c r="U55" s="10" t="s">
        <v>314</v>
      </c>
      <c r="V55" s="10" t="s">
        <v>314</v>
      </c>
      <c r="W55" s="10"/>
      <c r="X55" s="10"/>
      <c r="Y55" s="11">
        <v>0.05</v>
      </c>
      <c r="Z55" s="13" t="s">
        <v>299</v>
      </c>
      <c r="AA55" s="12" t="s">
        <v>335</v>
      </c>
    </row>
    <row r="56" spans="1:27" ht="60" x14ac:dyDescent="0.25">
      <c r="A56" s="4">
        <v>252</v>
      </c>
      <c r="B56" s="5" t="s">
        <v>63</v>
      </c>
      <c r="C56" s="5" t="s">
        <v>64</v>
      </c>
      <c r="D56" s="5" t="s">
        <v>3</v>
      </c>
      <c r="E56" s="5">
        <v>2019</v>
      </c>
      <c r="F56" s="5">
        <v>114</v>
      </c>
      <c r="G56" s="5" t="s">
        <v>2</v>
      </c>
      <c r="H56" s="5" t="s">
        <v>12</v>
      </c>
      <c r="I56" s="5" t="s">
        <v>11</v>
      </c>
      <c r="J56" s="5" t="s">
        <v>258</v>
      </c>
      <c r="K56" s="5" t="s">
        <v>259</v>
      </c>
      <c r="L56" s="5" t="s">
        <v>260</v>
      </c>
      <c r="M56" s="5">
        <v>1</v>
      </c>
      <c r="N56" s="5" t="s">
        <v>261</v>
      </c>
      <c r="O56" s="5" t="s">
        <v>262</v>
      </c>
      <c r="P56" s="5" t="s">
        <v>263</v>
      </c>
      <c r="Q56" s="5">
        <v>80</v>
      </c>
      <c r="R56" s="5" t="s">
        <v>42</v>
      </c>
      <c r="S56" s="5" t="s">
        <v>161</v>
      </c>
      <c r="T56" s="5" t="s">
        <v>162</v>
      </c>
      <c r="U56" s="10" t="s">
        <v>295</v>
      </c>
      <c r="V56" s="10"/>
      <c r="W56" s="10"/>
      <c r="X56" s="10"/>
      <c r="Y56" s="19">
        <v>0</v>
      </c>
      <c r="Z56" s="20" t="s">
        <v>297</v>
      </c>
      <c r="AA56" s="14" t="s">
        <v>312</v>
      </c>
    </row>
    <row r="57" spans="1:27" ht="304.14999999999998" customHeight="1" x14ac:dyDescent="0.25">
      <c r="A57" s="4">
        <v>242</v>
      </c>
      <c r="B57" s="5" t="s">
        <v>63</v>
      </c>
      <c r="C57" s="5" t="s">
        <v>64</v>
      </c>
      <c r="D57" s="5" t="s">
        <v>3</v>
      </c>
      <c r="E57" s="5">
        <v>2019</v>
      </c>
      <c r="F57" s="5">
        <v>114</v>
      </c>
      <c r="G57" s="5" t="s">
        <v>2</v>
      </c>
      <c r="H57" s="5" t="s">
        <v>12</v>
      </c>
      <c r="I57" s="5" t="s">
        <v>11</v>
      </c>
      <c r="J57" s="5" t="s">
        <v>5</v>
      </c>
      <c r="K57" s="5" t="s">
        <v>241</v>
      </c>
      <c r="L57" s="5" t="s">
        <v>242</v>
      </c>
      <c r="M57" s="5">
        <v>1</v>
      </c>
      <c r="N57" s="31" t="s">
        <v>243</v>
      </c>
      <c r="O57" s="5" t="s">
        <v>59</v>
      </c>
      <c r="P57" s="5" t="s">
        <v>244</v>
      </c>
      <c r="Q57" s="5">
        <v>80</v>
      </c>
      <c r="R57" s="5" t="s">
        <v>42</v>
      </c>
      <c r="S57" s="5" t="s">
        <v>161</v>
      </c>
      <c r="T57" s="5" t="s">
        <v>162</v>
      </c>
      <c r="U57" s="10" t="s">
        <v>295</v>
      </c>
      <c r="V57" s="10"/>
      <c r="W57" s="10"/>
      <c r="X57" s="10"/>
      <c r="Y57" s="19">
        <v>0</v>
      </c>
      <c r="Z57" s="20" t="s">
        <v>297</v>
      </c>
      <c r="AA57" s="21" t="s">
        <v>343</v>
      </c>
    </row>
    <row r="58" spans="1:27" ht="105" x14ac:dyDescent="0.25">
      <c r="A58" s="4">
        <v>253</v>
      </c>
      <c r="B58" s="5" t="s">
        <v>63</v>
      </c>
      <c r="C58" s="5" t="s">
        <v>64</v>
      </c>
      <c r="D58" s="5" t="s">
        <v>3</v>
      </c>
      <c r="E58" s="5">
        <v>2019</v>
      </c>
      <c r="F58" s="5">
        <v>114</v>
      </c>
      <c r="G58" s="5" t="s">
        <v>2</v>
      </c>
      <c r="H58" s="5" t="s">
        <v>12</v>
      </c>
      <c r="I58" s="5" t="s">
        <v>11</v>
      </c>
      <c r="J58" s="5" t="s">
        <v>258</v>
      </c>
      <c r="K58" s="5" t="s">
        <v>259</v>
      </c>
      <c r="L58" s="5" t="s">
        <v>264</v>
      </c>
      <c r="M58" s="5">
        <v>2</v>
      </c>
      <c r="N58" s="31" t="s">
        <v>265</v>
      </c>
      <c r="O58" s="5" t="s">
        <v>262</v>
      </c>
      <c r="P58" s="5" t="s">
        <v>244</v>
      </c>
      <c r="Q58" s="5">
        <v>80</v>
      </c>
      <c r="R58" s="5" t="s">
        <v>49</v>
      </c>
      <c r="S58" s="5" t="s">
        <v>161</v>
      </c>
      <c r="T58" s="5" t="s">
        <v>162</v>
      </c>
      <c r="U58" s="10" t="s">
        <v>295</v>
      </c>
      <c r="V58" s="10"/>
      <c r="W58" s="10"/>
      <c r="X58" s="10"/>
      <c r="Y58" s="19">
        <v>0</v>
      </c>
      <c r="Z58" s="20" t="s">
        <v>297</v>
      </c>
      <c r="AA58" s="21" t="s">
        <v>342</v>
      </c>
    </row>
    <row r="59" spans="1:27" ht="62.45" customHeight="1" x14ac:dyDescent="0.25">
      <c r="A59" s="4">
        <v>255</v>
      </c>
      <c r="B59" s="5" t="s">
        <v>63</v>
      </c>
      <c r="C59" s="5" t="s">
        <v>64</v>
      </c>
      <c r="D59" s="5" t="s">
        <v>3</v>
      </c>
      <c r="E59" s="5">
        <v>2019</v>
      </c>
      <c r="F59" s="5">
        <v>114</v>
      </c>
      <c r="G59" s="5" t="s">
        <v>2</v>
      </c>
      <c r="H59" s="5" t="s">
        <v>12</v>
      </c>
      <c r="I59" s="5" t="s">
        <v>11</v>
      </c>
      <c r="J59" s="5" t="s">
        <v>258</v>
      </c>
      <c r="K59" s="5" t="s">
        <v>259</v>
      </c>
      <c r="L59" s="5" t="s">
        <v>266</v>
      </c>
      <c r="M59" s="5">
        <v>4</v>
      </c>
      <c r="N59" s="5" t="s">
        <v>267</v>
      </c>
      <c r="O59" s="5" t="s">
        <v>51</v>
      </c>
      <c r="P59" s="5" t="s">
        <v>268</v>
      </c>
      <c r="Q59" s="5">
        <v>80</v>
      </c>
      <c r="R59" s="5" t="s">
        <v>42</v>
      </c>
      <c r="S59" s="5" t="s">
        <v>161</v>
      </c>
      <c r="T59" s="5" t="s">
        <v>162</v>
      </c>
      <c r="U59" s="10" t="s">
        <v>295</v>
      </c>
      <c r="V59" s="10"/>
      <c r="W59" s="10"/>
      <c r="X59" s="10"/>
      <c r="Y59" s="19">
        <v>0</v>
      </c>
      <c r="Z59" s="20" t="s">
        <v>297</v>
      </c>
      <c r="AA59" s="14" t="s">
        <v>313</v>
      </c>
    </row>
    <row r="60" spans="1:27" ht="71.45" customHeight="1" x14ac:dyDescent="0.25">
      <c r="A60" s="4">
        <v>256</v>
      </c>
      <c r="B60" s="5" t="s">
        <v>63</v>
      </c>
      <c r="C60" s="5" t="s">
        <v>64</v>
      </c>
      <c r="D60" s="5" t="s">
        <v>3</v>
      </c>
      <c r="E60" s="5">
        <v>2019</v>
      </c>
      <c r="F60" s="5">
        <v>114</v>
      </c>
      <c r="G60" s="5" t="s">
        <v>2</v>
      </c>
      <c r="H60" s="5" t="s">
        <v>12</v>
      </c>
      <c r="I60" s="5" t="s">
        <v>11</v>
      </c>
      <c r="J60" s="5" t="s">
        <v>258</v>
      </c>
      <c r="K60" s="5" t="s">
        <v>259</v>
      </c>
      <c r="L60" s="5" t="s">
        <v>163</v>
      </c>
      <c r="M60" s="5">
        <v>5</v>
      </c>
      <c r="N60" s="5" t="s">
        <v>164</v>
      </c>
      <c r="O60" s="5" t="s">
        <v>165</v>
      </c>
      <c r="P60" s="5" t="s">
        <v>166</v>
      </c>
      <c r="Q60" s="5">
        <v>80</v>
      </c>
      <c r="R60" s="5" t="s">
        <v>47</v>
      </c>
      <c r="S60" s="5" t="s">
        <v>161</v>
      </c>
      <c r="T60" s="5" t="s">
        <v>162</v>
      </c>
      <c r="U60" s="10" t="s">
        <v>295</v>
      </c>
      <c r="V60" s="10"/>
      <c r="W60" s="10"/>
      <c r="X60" s="10"/>
      <c r="Y60" s="19">
        <v>0</v>
      </c>
      <c r="Z60" s="20" t="s">
        <v>297</v>
      </c>
      <c r="AA60" s="14" t="s">
        <v>333</v>
      </c>
    </row>
    <row r="61" spans="1:27" ht="50.1" customHeight="1" x14ac:dyDescent="0.25">
      <c r="A61" s="4">
        <v>257</v>
      </c>
      <c r="B61" s="5" t="s">
        <v>63</v>
      </c>
      <c r="C61" s="5" t="s">
        <v>64</v>
      </c>
      <c r="D61" s="5" t="s">
        <v>3</v>
      </c>
      <c r="E61" s="5">
        <v>2020</v>
      </c>
      <c r="F61" s="5">
        <v>186</v>
      </c>
      <c r="G61" s="5" t="s">
        <v>2</v>
      </c>
      <c r="H61" s="5" t="s">
        <v>12</v>
      </c>
      <c r="I61" s="5" t="s">
        <v>11</v>
      </c>
      <c r="J61" s="5" t="s">
        <v>58</v>
      </c>
      <c r="K61" s="5" t="s">
        <v>269</v>
      </c>
      <c r="L61" s="5" t="s">
        <v>256</v>
      </c>
      <c r="M61" s="5">
        <v>1</v>
      </c>
      <c r="N61" s="5" t="s">
        <v>257</v>
      </c>
      <c r="O61" s="5" t="s">
        <v>201</v>
      </c>
      <c r="P61" s="5" t="s">
        <v>202</v>
      </c>
      <c r="Q61" s="5">
        <v>100</v>
      </c>
      <c r="R61" s="5" t="s">
        <v>70</v>
      </c>
      <c r="S61" s="5" t="s">
        <v>50</v>
      </c>
      <c r="T61" s="5" t="s">
        <v>71</v>
      </c>
      <c r="U61" s="10" t="s">
        <v>314</v>
      </c>
      <c r="V61" s="10"/>
      <c r="W61" s="10"/>
      <c r="X61" s="10"/>
      <c r="Y61" s="11">
        <v>0</v>
      </c>
      <c r="Z61" s="13" t="s">
        <v>298</v>
      </c>
      <c r="AA61" s="12" t="s">
        <v>325</v>
      </c>
    </row>
    <row r="62" spans="1:27" ht="50.1" customHeight="1" x14ac:dyDescent="0.25">
      <c r="A62" s="4">
        <v>258</v>
      </c>
      <c r="B62" s="5" t="s">
        <v>63</v>
      </c>
      <c r="C62" s="5" t="s">
        <v>64</v>
      </c>
      <c r="D62" s="5" t="s">
        <v>3</v>
      </c>
      <c r="E62" s="5">
        <v>2020</v>
      </c>
      <c r="F62" s="5">
        <v>186</v>
      </c>
      <c r="G62" s="5" t="s">
        <v>2</v>
      </c>
      <c r="H62" s="5" t="s">
        <v>12</v>
      </c>
      <c r="I62" s="5" t="s">
        <v>11</v>
      </c>
      <c r="J62" s="5" t="s">
        <v>58</v>
      </c>
      <c r="K62" s="5" t="s">
        <v>269</v>
      </c>
      <c r="L62" s="5" t="s">
        <v>256</v>
      </c>
      <c r="M62" s="5">
        <v>2</v>
      </c>
      <c r="N62" s="5" t="s">
        <v>211</v>
      </c>
      <c r="O62" s="5" t="s">
        <v>53</v>
      </c>
      <c r="P62" s="5" t="s">
        <v>212</v>
      </c>
      <c r="Q62" s="5">
        <v>100</v>
      </c>
      <c r="R62" s="5" t="s">
        <v>70</v>
      </c>
      <c r="S62" s="5" t="s">
        <v>50</v>
      </c>
      <c r="T62" s="5" t="s">
        <v>71</v>
      </c>
      <c r="U62" s="10" t="s">
        <v>314</v>
      </c>
      <c r="V62" s="10"/>
      <c r="W62" s="10"/>
      <c r="X62" s="10"/>
      <c r="Y62" s="11">
        <v>0.05</v>
      </c>
      <c r="Z62" s="13" t="s">
        <v>299</v>
      </c>
      <c r="AA62" s="12" t="s">
        <v>335</v>
      </c>
    </row>
    <row r="63" spans="1:27" ht="65.45" customHeight="1" x14ac:dyDescent="0.25">
      <c r="A63" s="4">
        <v>259</v>
      </c>
      <c r="B63" s="5" t="s">
        <v>63</v>
      </c>
      <c r="C63" s="5" t="s">
        <v>64</v>
      </c>
      <c r="D63" s="5" t="s">
        <v>3</v>
      </c>
      <c r="E63" s="5">
        <v>2020</v>
      </c>
      <c r="F63" s="5">
        <v>186</v>
      </c>
      <c r="G63" s="5" t="s">
        <v>2</v>
      </c>
      <c r="H63" s="5" t="s">
        <v>12</v>
      </c>
      <c r="I63" s="5" t="s">
        <v>11</v>
      </c>
      <c r="J63" s="5" t="s">
        <v>270</v>
      </c>
      <c r="K63" s="5" t="s">
        <v>271</v>
      </c>
      <c r="L63" s="5" t="s">
        <v>272</v>
      </c>
      <c r="M63" s="5">
        <v>1</v>
      </c>
      <c r="N63" s="5" t="s">
        <v>200</v>
      </c>
      <c r="O63" s="5" t="s">
        <v>201</v>
      </c>
      <c r="P63" s="5" t="s">
        <v>202</v>
      </c>
      <c r="Q63" s="5">
        <v>100</v>
      </c>
      <c r="R63" s="5" t="s">
        <v>70</v>
      </c>
      <c r="S63" s="5" t="s">
        <v>50</v>
      </c>
      <c r="T63" s="5" t="s">
        <v>71</v>
      </c>
      <c r="U63" s="10" t="s">
        <v>314</v>
      </c>
      <c r="V63" s="10"/>
      <c r="W63" s="10"/>
      <c r="X63" s="10"/>
      <c r="Y63" s="11">
        <v>0</v>
      </c>
      <c r="Z63" s="13" t="s">
        <v>298</v>
      </c>
      <c r="AA63" s="12" t="s">
        <v>325</v>
      </c>
    </row>
    <row r="64" spans="1:27" ht="66.599999999999994" customHeight="1" x14ac:dyDescent="0.25">
      <c r="A64" s="4">
        <v>260</v>
      </c>
      <c r="B64" s="5" t="s">
        <v>63</v>
      </c>
      <c r="C64" s="5" t="s">
        <v>64</v>
      </c>
      <c r="D64" s="5" t="s">
        <v>3</v>
      </c>
      <c r="E64" s="5">
        <v>2020</v>
      </c>
      <c r="F64" s="5">
        <v>186</v>
      </c>
      <c r="G64" s="5" t="s">
        <v>2</v>
      </c>
      <c r="H64" s="5" t="s">
        <v>12</v>
      </c>
      <c r="I64" s="5" t="s">
        <v>11</v>
      </c>
      <c r="J64" s="5" t="s">
        <v>273</v>
      </c>
      <c r="K64" s="5" t="s">
        <v>274</v>
      </c>
      <c r="L64" s="5" t="s">
        <v>275</v>
      </c>
      <c r="M64" s="5">
        <v>1</v>
      </c>
      <c r="N64" s="5" t="s">
        <v>276</v>
      </c>
      <c r="O64" s="5" t="s">
        <v>277</v>
      </c>
      <c r="P64" s="5" t="s">
        <v>278</v>
      </c>
      <c r="Q64" s="5">
        <v>100</v>
      </c>
      <c r="R64" s="5" t="s">
        <v>70</v>
      </c>
      <c r="S64" s="5" t="s">
        <v>50</v>
      </c>
      <c r="T64" s="5" t="s">
        <v>71</v>
      </c>
      <c r="U64" s="10" t="s">
        <v>314</v>
      </c>
      <c r="V64" s="10"/>
      <c r="W64" s="10"/>
      <c r="X64" s="10"/>
      <c r="Y64" s="11">
        <v>0</v>
      </c>
      <c r="Z64" s="13" t="s">
        <v>298</v>
      </c>
      <c r="AA64" s="12" t="s">
        <v>325</v>
      </c>
    </row>
    <row r="65" spans="1:27" ht="50.1" customHeight="1" x14ac:dyDescent="0.25">
      <c r="A65" s="4">
        <v>261</v>
      </c>
      <c r="B65" s="5" t="s">
        <v>63</v>
      </c>
      <c r="C65" s="5" t="s">
        <v>64</v>
      </c>
      <c r="D65" s="5" t="s">
        <v>3</v>
      </c>
      <c r="E65" s="5">
        <v>2020</v>
      </c>
      <c r="F65" s="5">
        <v>186</v>
      </c>
      <c r="G65" s="5" t="s">
        <v>2</v>
      </c>
      <c r="H65" s="5" t="s">
        <v>12</v>
      </c>
      <c r="I65" s="5" t="s">
        <v>11</v>
      </c>
      <c r="J65" s="5" t="s">
        <v>279</v>
      </c>
      <c r="K65" s="5" t="s">
        <v>280</v>
      </c>
      <c r="L65" s="5" t="s">
        <v>281</v>
      </c>
      <c r="M65" s="5">
        <v>1</v>
      </c>
      <c r="N65" s="5" t="s">
        <v>200</v>
      </c>
      <c r="O65" s="5" t="s">
        <v>201</v>
      </c>
      <c r="P65" s="5" t="s">
        <v>202</v>
      </c>
      <c r="Q65" s="5">
        <v>100</v>
      </c>
      <c r="R65" s="5" t="s">
        <v>70</v>
      </c>
      <c r="S65" s="5" t="s">
        <v>50</v>
      </c>
      <c r="T65" s="5" t="s">
        <v>71</v>
      </c>
      <c r="U65" s="10" t="s">
        <v>314</v>
      </c>
      <c r="V65" s="10"/>
      <c r="W65" s="10"/>
      <c r="X65" s="10"/>
      <c r="Y65" s="11">
        <v>0</v>
      </c>
      <c r="Z65" s="13" t="s">
        <v>298</v>
      </c>
      <c r="AA65" s="12" t="s">
        <v>325</v>
      </c>
    </row>
    <row r="66" spans="1:27" ht="106.5" customHeight="1" x14ac:dyDescent="0.25">
      <c r="A66" s="4">
        <v>262</v>
      </c>
      <c r="B66" s="5" t="s">
        <v>63</v>
      </c>
      <c r="C66" s="5" t="s">
        <v>64</v>
      </c>
      <c r="D66" s="5" t="s">
        <v>3</v>
      </c>
      <c r="E66" s="5">
        <v>2020</v>
      </c>
      <c r="F66" s="5">
        <v>186</v>
      </c>
      <c r="G66" s="5" t="s">
        <v>2</v>
      </c>
      <c r="H66" s="5" t="s">
        <v>12</v>
      </c>
      <c r="I66" s="5" t="s">
        <v>20</v>
      </c>
      <c r="J66" s="5" t="s">
        <v>282</v>
      </c>
      <c r="K66" s="5" t="s">
        <v>283</v>
      </c>
      <c r="L66" s="5" t="s">
        <v>284</v>
      </c>
      <c r="M66" s="5">
        <v>1</v>
      </c>
      <c r="N66" s="5" t="s">
        <v>197</v>
      </c>
      <c r="O66" s="5" t="s">
        <v>198</v>
      </c>
      <c r="P66" s="5" t="s">
        <v>199</v>
      </c>
      <c r="Q66" s="5">
        <v>100</v>
      </c>
      <c r="R66" s="5" t="s">
        <v>70</v>
      </c>
      <c r="S66" s="5" t="s">
        <v>50</v>
      </c>
      <c r="T66" s="5" t="s">
        <v>71</v>
      </c>
      <c r="U66" s="10" t="s">
        <v>314</v>
      </c>
      <c r="V66" s="10"/>
      <c r="W66" s="10"/>
      <c r="X66" s="10"/>
      <c r="Y66" s="11">
        <v>0</v>
      </c>
      <c r="Z66" s="13" t="s">
        <v>298</v>
      </c>
      <c r="AA66" s="12" t="s">
        <v>325</v>
      </c>
    </row>
  </sheetData>
  <autoFilter ref="A4:AA66"/>
  <mergeCells count="5">
    <mergeCell ref="A1:AA1"/>
    <mergeCell ref="A2:AA2"/>
    <mergeCell ref="U3:X3"/>
    <mergeCell ref="Y3:AA3"/>
    <mergeCell ref="A3:T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9" stopIfTrue="1" operator="equal" id="{DB29C056-08C5-400E-A04D-134CFAD02281}">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0" stopIfTrue="1" operator="equal" id="{0B1C42CD-70F7-4313-ACAB-A0BBDF680BD7}">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1" stopIfTrue="1" operator="equal" id="{360D5428-0E94-44F5-93E8-B98FD1C26F8A}">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2" stopIfTrue="1" operator="equal" id="{DDCB97F3-BA87-45CC-8981-3547D86D9B97}">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Z5:Z48 Z50:Z52 Z54:Z66</xm:sqref>
        </x14:conditionalFormatting>
        <x14:conditionalFormatting xmlns:xm="http://schemas.microsoft.com/office/excel/2006/main">
          <x14:cfRule type="cellIs" priority="5" stopIfTrue="1" operator="equal" id="{72EB123D-ED30-4995-A7C9-83756D2CBCB4}">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 stopIfTrue="1" operator="equal" id="{8F4FC5CC-02AE-40FA-B67B-1A8E0CA3C2E7}">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A8B8D34A-7CDB-4A79-9ECE-BA6331030891}">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92C7DA13-4C43-4FD0-A7BB-6CECA7F30946}">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Z49</xm:sqref>
        </x14:conditionalFormatting>
        <x14:conditionalFormatting xmlns:xm="http://schemas.microsoft.com/office/excel/2006/main">
          <x14:cfRule type="cellIs" priority="1" stopIfTrue="1" operator="equal" id="{0A4A92AF-2AC3-4261-8585-52CE997B7FC5}">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FE51F81A-0246-4B54-9892-519A711B6AF4}">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19EF20A3-18A7-471E-880E-B33AE476B224}">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CE20B220-FCA9-48C2-9D1C-3D5770016C3B}">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U5:X66</xm:sqref>
        </x14:dataValidation>
        <x14:dataValidation type="list" allowBlank="1" showInputMessage="1" showErrorMessage="1">
          <x14:formula1>
            <xm:f>Hoja1!$B$10:$B$13</xm:f>
          </x14:formula1>
          <xm:sqref>Z5:Z66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sqref="A1:IV65536"/>
    </sheetView>
  </sheetViews>
  <sheetFormatPr baseColWidth="10" defaultRowHeight="15" x14ac:dyDescent="0.25"/>
  <cols>
    <col min="2" max="2" width="17.28515625" customWidth="1"/>
  </cols>
  <sheetData>
    <row r="3" spans="2:2" x14ac:dyDescent="0.25">
      <c r="B3" t="s">
        <v>295</v>
      </c>
    </row>
    <row r="4" spans="2:2" x14ac:dyDescent="0.25">
      <c r="B4" t="s">
        <v>296</v>
      </c>
    </row>
    <row r="10" spans="2:2" x14ac:dyDescent="0.25">
      <c r="B10" s="6" t="s">
        <v>297</v>
      </c>
    </row>
    <row r="11" spans="2:2" x14ac:dyDescent="0.25">
      <c r="B11" s="7" t="s">
        <v>298</v>
      </c>
    </row>
    <row r="12" spans="2:2" x14ac:dyDescent="0.25">
      <c r="B12" s="8" t="s">
        <v>299</v>
      </c>
    </row>
    <row r="13" spans="2:2" x14ac:dyDescent="0.25">
      <c r="B13" s="9" t="s">
        <v>300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27B41-41F8-4D87-B435-C86C3E612196}">
  <ds:schemaRefs>
    <ds:schemaRef ds:uri="http://schemas.microsoft.com/sharepoint/v3/contenttype/forms"/>
  </ds:schemaRefs>
</ds:datastoreItem>
</file>

<file path=customXml/itemProps2.xml><?xml version="1.0" encoding="utf-8"?>
<ds:datastoreItem xmlns:ds="http://schemas.openxmlformats.org/officeDocument/2006/customXml" ds:itemID="{ADE87FEA-FA1D-4988-97B9-8D4AEC8DE850}">
  <ds:schemaRefs>
    <ds:schemaRef ds:uri="http://www.w3.org/XML/1998/namespace"/>
    <ds:schemaRef ds:uri="3f1a0024-6d61-4f4c-b3df-5a227450014d"/>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aa7095be-6fc4-440a-9422-8bd9f01f6955"/>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305C74E7-395B-4974-A01D-524016C71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Hoja3</vt:lpstr>
      <vt:lpstr>Hoja6</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2020-10-29T16:28:01Z</dcterms:created>
  <dcterms:modified xsi:type="dcterms:W3CDTF">2020-12-07T19:09:39Z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