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ivotTables/pivotTable1.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hidePivotFieldList="1"/>
  <bookViews>
    <workbookView xWindow="-120" yWindow="-120" windowWidth="29040" windowHeight="15840"/>
  </bookViews>
  <sheets>
    <sheet name="Hoja1" sheetId="1" r:id="rId1"/>
    <sheet name="Hoja2" sheetId="2" state="hidden" r:id="rId2"/>
    <sheet name="Hoja4" sheetId="4" state="hidden" r:id="rId3"/>
    <sheet name="Hoja3" sheetId="3" state="hidden" r:id="rId4"/>
  </sheets>
  <definedNames>
    <definedName name="_xlnm._FilterDatabase" localSheetId="0" hidden="1">Hoja1!$A$4:$AA$35</definedName>
  </definedNames>
  <calcPr calcId="191029"/>
  <pivotCaches>
    <pivotCache cacheId="0" r:id="rId5"/>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30" i="4" l="1"/>
  <c r="E30" i="4"/>
  <c r="F30" i="4"/>
  <c r="G30" i="4"/>
  <c r="C30" i="4"/>
  <c r="D28" i="4"/>
  <c r="E28" i="4"/>
  <c r="F28" i="4"/>
  <c r="C28" i="4"/>
  <c r="G19" i="4"/>
  <c r="G20" i="4"/>
  <c r="G21" i="4"/>
  <c r="G22" i="4"/>
  <c r="G23" i="4"/>
  <c r="G24" i="4"/>
  <c r="G25" i="4"/>
  <c r="G26" i="4"/>
  <c r="G27" i="4"/>
  <c r="G18" i="4"/>
  <c r="A17" i="3" a="1"/>
  <c r="A17" i="3" s="1"/>
  <c r="G28" i="4" l="1"/>
  <c r="A26" i="3"/>
  <c r="A25" i="3"/>
  <c r="A24" i="3"/>
  <c r="A23" i="3"/>
  <c r="A22" i="3"/>
  <c r="A21" i="3"/>
  <c r="A20" i="3"/>
  <c r="A19" i="3"/>
  <c r="A18" i="3"/>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<sst xmlns="http://schemas.openxmlformats.org/spreadsheetml/2006/main" count="645" uniqueCount="276">
  <si>
    <t>No.</t>
  </si>
  <si>
    <t>110</t>
  </si>
  <si>
    <t>SECRETARIA DISTRITAL DE GOBIERNO - SDG</t>
  </si>
  <si>
    <t>DIRECCIÓN SECTOR GOBIERNO</t>
  </si>
  <si>
    <t>01 - AUDITORIA DE REGULARIDAD</t>
  </si>
  <si>
    <t>Control Gestión</t>
  </si>
  <si>
    <t>Control Fiscal Interno</t>
  </si>
  <si>
    <t>3.1.1.1</t>
  </si>
  <si>
    <t>HALLAZGO ADMINISTRATIVO POR DESACTUALIZACIÓN DE LAS TABLAS DE VALORACIÓN DOCUMENTAL -TVD</t>
  </si>
  <si>
    <t>LA SECRETARIA DISTRITAL DE GOBIERNO VIENE ADELANTANDO LA ACTUALIZACIÓN GRADUAL DE LOS INSTRUMENTOS ARCHIVISTICOS, PARA LO CUAL EN PRIMERA INSTANCIA CONCENTRO SUS ACCIONES EN LA ELABORACIÓN DE LAS TABLAS DE RETENCIÓN DOCUMENTAL - TRD Y DENTRO DEL MARCO DEL PLAN INSTITUCIONAL DE ARCHIVO - PINAR APROBADO, SE TIENE PREVISTO LA ACTUALIZACIÓN DE LAS TABLAS DE VALORACIÓN DOCUMENTAL PARA LA VIGENCIA 2021.</t>
  </si>
  <si>
    <t>ELABORAR LAS TABLAS DE VALORACIÓN DOCUMENTAL - TVD DE LA SECRETARÍA DISTRITAL DE GOBIERNO</t>
  </si>
  <si>
    <t>TABLAS DE VALORACIÓN - TVD ELABORADAS</t>
  </si>
  <si>
    <t>(TABLAS DE VALORACIÓN DOCUMENTAL ELABORADAS/PERIODOS IDENTIFICADOS) * 100</t>
  </si>
  <si>
    <t>DIRECCIÓN ADMINISTRATIVA</t>
  </si>
  <si>
    <t>2020-10-01</t>
  </si>
  <si>
    <t>2021-07-31</t>
  </si>
  <si>
    <t>3.1.1.2</t>
  </si>
  <si>
    <t>HALLAZGO ADMINISTRATIVO POR DEFICIENCIAS EN EL REPORTE DE LA INFORMACIÓN DEL DOCUMENTO ELECTRÓNICO CBN-1016 - INFORME SOBRE PRESUNTOS DETRIMENTOS PATRIMONIALES, A TRAVÉS DEL APLICATIVO SIVICOF</t>
  </si>
  <si>
    <t>LAS INFORMACIÓN SOLICITADA NO SE ENCUENTRA INCLUIDA EN EL FORMATO ID GAR F80, EL CUAL ES LA BASE PARA EL EL REPORTE ELECTRÓNICO CBN-1016 DEL CIVICOF</t>
  </si>
  <si>
    <t>IMPLEMENTANAR UNA MEJORA EN EL APLICATIVO SI CAPITAL, CON EL FIN DE GENERAR EL REPORTE ELECTRÓNICO CBN-1006 DE DETRIMENTOS PATRIMONIALES QUE INCORPOREN LA INFORMACIÓN ADICIONAL  REQUERIDA.  SE ELIMINARÁ EL FORAMTO ID GAR F80</t>
  </si>
  <si>
    <t>REPORTE DETRIMENTOS PATRIMONIALES</t>
  </si>
  <si>
    <t>(NO DE MEJORAS REALIZADAS/NO.DE MEJORAS SOLICITDAS)*100</t>
  </si>
  <si>
    <t>DIRECCIÓN ADMINISTRATIVA - DIRECCIÓN FINANCIERA - DIRECCIÓN DE TECNOLOGÍAS E INFORMACIÓN</t>
  </si>
  <si>
    <t>2020-09-01</t>
  </si>
  <si>
    <t>2020-12-31</t>
  </si>
  <si>
    <t>3.1.1.3</t>
  </si>
  <si>
    <t>HALLAZGO ADMINISTRATIVO POR PRESENTACIÓN EXTEMPORÁNEA DE LA INFORMACIÓN MENSUAL DE CONTRATACIÓN EN EL APLICATIVO SIVICOF</t>
  </si>
  <si>
    <t>NO SE REALIZA EL CIERRE DEFINITIVO EN EL SISTEMA (SIPSE)</t>
  </si>
  <si>
    <t>SE ENVÍA UN CORREO ELECTRÓNICO  5 DÍAS HÁBILES PREVIOS A LA PUBLICACIÓN DEL INFORME SIVICOF A LA DIRECCIÓN DE CONTRATACIÓN CON .</t>
  </si>
  <si>
    <t>PROCESOS CERRADOS Y TRAMITADOS</t>
  </si>
  <si>
    <t>NUMERO DE CONTRATOS/ PROCESOS CERRADOS EN SIPSE</t>
  </si>
  <si>
    <t>DIRECCION CONTRATACION</t>
  </si>
  <si>
    <t>2020-09-05</t>
  </si>
  <si>
    <t>2020-12-28</t>
  </si>
  <si>
    <t>Gestión Contractual</t>
  </si>
  <si>
    <t>3.1.3.1</t>
  </si>
  <si>
    <t>HALLAZGO ADMINISTRATIVO POR INCONSISTENCIAS EN LA EXPEDICIÓN DE LOS ACTOS ADMINISTRATIVOS, MEDIANTE LOS CUALES SE ORDENÓ LA APERTURA DE LOS PROCESOS DE SELECCIÓN. CONTRATOS NO. 797/2019 Y 987/2019</t>
  </si>
  <si>
    <t>EL PROFESIONAL A CARGO DEL PROCESO NO UTILIZA FORMATOS DESCARGADOS DESDE LA PLATAFORMA DE GESTION DOCUMENTAL</t>
  </si>
  <si>
    <t>RETROALIMENTACIÓN DE GESTIÓN DOCUMENTAL Y PROCESOS DE CALIDAD A LOS FUNCIONARIOS Y CONTRATISTAS.</t>
  </si>
  <si>
    <t>CANTIDAD DE CAPACITACIONES</t>
  </si>
  <si>
    <t>NUMEROS DE CONTRATOS / NUMERO DE CONTRATOS</t>
  </si>
  <si>
    <t>2020-09-28</t>
  </si>
  <si>
    <t>2020-10-09</t>
  </si>
  <si>
    <t>3.1.3.10</t>
  </si>
  <si>
    <t>HALLAZGO ADMINISTRATIVO POR FALLAS EN EL PROCEDIMIENTO APLICADO DURANTE EL PROCESO DE SELECCIÓN ABREVIADA NO. SGSAMC 018-2019. CONTRATO NO. 987/2019</t>
  </si>
  <si>
    <t>NO SE TUVIERON EN CUENTA EL TOTAL DE LOS CRITERIOS DE EVALUACION EN EL PROCESO DE SELECCIÓN ABREVIADA</t>
  </si>
  <si>
    <t>LLEVAR A CABO CAPACITACIÓN, RETROALIMENTACION Y ACTUALIZACIÓN AL EQUIPO DE ABOGADOS DE LA DIRECCIÓN DE CONTRATACIÓN EN PROCESOS DE SELECCIÓN Y EN MANUAL DE CONTRATACION DE LA ENTIDAD</t>
  </si>
  <si>
    <t>NUMERO DE CAPACITACIONES /NUMERO DE FUNCIONARIOS Y CONTRATISTAS CAPACITADOS</t>
  </si>
  <si>
    <t>2020-09-07</t>
  </si>
  <si>
    <t>2020-12-30</t>
  </si>
  <si>
    <t>3.1.3.11</t>
  </si>
  <si>
    <t>HALLAZGO ADMINISTRATIVO POR INCONGRUENCIA EN LAS FECHAS DE LOS INFORMES DE SUPERVISIÓN; ACTA DE RECIBO A SATISFACCIÓN DEL SUPERVISOR Y LA CERTIFICACIÓN DEL PAGO DE APORTES PARAFISCALES DEL CONTRATO DE ARRENDAMIENTO BIENES MUEBLES NO. 634/2019</t>
  </si>
  <si>
    <t>FALTA DE VERIFICACIÓN DE LOS DATOS CONSIGNADOS EN LOS DOCUMENTOS CONTRACTUALES QUE SOPORTAN EL PAGO.</t>
  </si>
  <si>
    <t>IMPLEMENTACIÓN DE LISTA DE CHEQUEO PARA VALIDACIÓN DE FECHAS Y DATOS DE LOS DOCUMENTOS DE PAGO DE LOS CONTRATOS PARA PAGO DE LA DIRECCIÓN DE TECNOLOGIÍAS E INFORMACIÓN.</t>
  </si>
  <si>
    <t>LISTA DE VERIFICACIÓN DE DOCUMENTOS PARA PAGO DILIGENCIADAS</t>
  </si>
  <si>
    <t>LISTA DE CHEQUEO DE DOCUMENTOS PARA PAGOS DILIGENCIADAS / NUMERO DE PAGOS ENVIADOS</t>
  </si>
  <si>
    <t>DIRECCIÓN DE TECNOLOGÍAS E INFORMACIÓN</t>
  </si>
  <si>
    <t>2020-09-15</t>
  </si>
  <si>
    <t>INDEBIDA VERIFICACIÓN  EN LOS INFORMES DE SUPERVISION CORRESPONDIENTES Y EL CONTENIDO DE LAS ACTAS DE LIQUIDACIÓN</t>
  </si>
  <si>
    <t>CAPACITAR A LAS DEPENDENCIAS DE LA SDG  RESPECTO A LAS OBLIGACIONES DE SUPERVISOR Y RECIBO A SATISFACCIÓN DE LOS DOCUMENTOS CONTRACTUALES DE CADA PROCESO Y ACOMPAÑAMIENTO EN LA CONSTRUCCION DE ACTAS DE LIQUIDACION E INFORMES DE SUPERVISION.</t>
  </si>
  <si>
    <t>NUMERO DE CAPACITACIONES/NUMERO DE SUPERVISORES DE CONTRATOS</t>
  </si>
  <si>
    <t>2020-11-30</t>
  </si>
  <si>
    <t>3.1.3.12</t>
  </si>
  <si>
    <t>HALLAZGO ADMINISTRATIVO CON PRESUNTA INCIDENCIA DISCIPLINARIA POR NO ELABORAR LOS ESTUDIOS DEL SECTOR Y NO ESTABLECER LOS ÍNDICES FINANCIEROS DE ACUERDO CON LO SUGERIDO POR EL MANUAL PARA ESTABLECER LOS REQUISITOS HABILITANTES DE COLOMBIA COMPRA EFICIENTE. CONTRATOS NO. 790/2019; 982/2019</t>
  </si>
  <si>
    <t>NO SE REALIZO EL ANALISIS DEL SECTOR, NI LA FIJACIÓN DE LOS INDICES FINANCIEROS DE COFORMIDAD A LOS CRITERIOS DE COLOMBIA COMPRA ENFICIENTE</t>
  </si>
  <si>
    <t>SE ESTA REALIZANDO LA REVISIÓN DE FORMATO DE ESTUDIOS PREVIOS POR PARTE DE LA DIRECCIÓN CONTRATACIÓN PARA QUE ESTEN CONFORMES CON LAS DISPOSICIONES DE COLOMBIA COMPRA EFICIENTE CON EL FIN DE QUE ESTE REQUERIMIENTO SEA ATENDIDO Y TOMAR LAS MEDIDAS PERTINENTES.</t>
  </si>
  <si>
    <t>ESTUDIOS PREVIOS CON CRITERIOS DE COLOMBIA COMPRA</t>
  </si>
  <si>
    <t>NUMERO  DE PROCESOS DE SELECCIÓN PUBLICADOS EN SECOP / NUMERO DE CONTRATOS SUSCRITOS</t>
  </si>
  <si>
    <t>3.1.3.14</t>
  </si>
  <si>
    <t>HALLAZGO ADMINISTRATIVO CON PRESUNTA INCIDENCIA DISCIPLINARIA POR NO FIJAR LOS ÍNDICES FINANCIEROS DE ACUERDO CON LO SUGERIDO POR EL MANUAL PARA ESTABLECER LOS REQUISITOS HABILITANTES DE COLOMBIA COMPRA EFICIENTE.  CONTRATO NO. 985/2019</t>
  </si>
  <si>
    <t>NO SE REALIZO EL ANALISIS DEL SECTOR, NI LA FIJACIÓN DE LOS INDICES FINANCIEROS  DE COFORMIDAD A LOS CRITERIOS DE COLOMBIA COMPRA ENFICIENTE</t>
  </si>
  <si>
    <t>3.1.3.2</t>
  </si>
  <si>
    <t>HALLAZGO ADMINISTRATIVO POR FALTA DE SEGUIMIENTO DE LA SDG A LOS REQUISITOS ESPECÍFICOS ESTABLECIDOS EN EL ANEXO DE ESPECIFICACIONES SOBRE ESTÁNDARES TÉCNICOS DE SERVICIO, DETERMINADOS EN EL CONTRATO INTERADMINISTRATIVO NO. 608/2019</t>
  </si>
  <si>
    <t>NO SE REALIZA LA CORRESPONDIENTE VERIFICAR POR PARTE DEL SUPERVISOR NI EL  SEGUIMIENTO EFECTUADO CON RELACION A LOS ESTANDARES DE CALIDAD DE LA SDG</t>
  </si>
  <si>
    <t>CAPACITAR A LOS SUPERVISORES PARA QUE SE REALICE LA CORRESPONDIENTE REVISIÓN DE LOS ASPECTOS TÉCNICOS; SE REALIZARÁ CAPACITACIÓN TÉCNICA EN SISTEMA DE GESTION DE CALIDAD CON LOS SUPERVISORES DE CADA CONTRATO PARA QUE SE REALICE EL LEVANTAMIENTO DEL SEGUIMIENTO Y CONTROL DE LOS ESTÁNDARES TÉCNICOS ESTABLECIDOS POR LA NORMA, ACTIVIDAD QUE SE LLEVARÁ ACABO LA CUARTA SEMANA DE SEPTIEMBRE DEL PRESENTE AÑO.</t>
  </si>
  <si>
    <t>NUMERO DE SUPERVISORES DE CONTRATOS  / NUMERO DE SUPERVISORES CAPACITADOS Y FORMADO EN SISTEMA DE CALIDAD</t>
  </si>
  <si>
    <t>DIRECCION CONTRATACION / OFICINA DE PLANEACION</t>
  </si>
  <si>
    <t>2020-10-31</t>
  </si>
  <si>
    <t>3.1.3.3</t>
  </si>
  <si>
    <t>HALLAZGO ADMINISTRATIVO POR OMISIÓN EN LA DENOMINACIÓN Y NUMERACIÓN DEL ACTO ADMINISTRATIVO QUE JUSTIFICA LA CONTRATACIÓN DIRECTA. CONTRATOS NO. 608/2019; 707/2018; 753/2019 Y NO. 849 DE 2018</t>
  </si>
  <si>
    <t>EL FORMATO NO CUENTA CON LOS ESPACIOS OBLIGATORIOS DE DENOMINACION, NUMERACION O TIPO DE ACTO ADMINISTRATIVO</t>
  </si>
  <si>
    <t>ACTUALIZAR FORMATO GCO-GCI-F128 CON INFORMACIÓN REQUERIDA EN EL SISTEMA DE CALIDAD DE LA SDG</t>
  </si>
  <si>
    <t>CANTIDAD DE  FORMATOS ACTUALIZADOS</t>
  </si>
  <si>
    <t>NUMERO FORMATOS ACTUALIZADOS</t>
  </si>
  <si>
    <t>3.1.3.4</t>
  </si>
  <si>
    <t>HALLAZGO ADMINISTRATIVO POR OMISIÓN EN LA ELABORACIÓN DEL ACTA DE CIERRE DEL EXPEDIENTE CONTRACTUAL. CONTRATO INTERADMINISTRATIVO NO. 707/2018; CONTRATOS DE PRESTACIÓN DE SERVICIOS NO. 427/2019 Y 774/2019</t>
  </si>
  <si>
    <t>DEBILIDAD EN LA LABOR DE SUPERVICION PARA LA LIQUIDACION DE LOS CONTRATOS MENCIONADOS NO PERMITEN GENERAR EL ACTA DE CIERRE</t>
  </si>
  <si>
    <t>CONTINGENCIA GENERANDO ACTAS DE LIQUIDACIÓN CON EL FIN DE REALIZAR LAS ACTAS DE CIERRE CORRESPONDIENTE</t>
  </si>
  <si>
    <t>NUMERO DE CONTRATOS SIN CIERRE / ACTAS DE CIERRE FIRMADAS</t>
  </si>
  <si>
    <t>CAPACITAR A LOS SUPERVISORES EN  EL CORRECTO DILGENCIAMIENTO Y REMISION DE LOS INFORMES DE SUPERVISION A LA DIRECCION DE CONTRATACION</t>
  </si>
  <si>
    <t>NUMERO DE CAPACITACIONES / NUMERO DE SUPERVISORES</t>
  </si>
  <si>
    <t>DURANTE LA MIGRACIÓN AL APLICATIVO SI - CAPITAL, EL ELEMENTO QUE PRESENTA LA DIFERENCIA, QUEDÓ EN UNA CLASIFIACIÓN DIFERENTE.</t>
  </si>
  <si>
    <t>(NO DE ELEMENTOS RECLASIFICADOS/NO DE ELEMENTOS A RECLASIFICAR)*100</t>
  </si>
  <si>
    <t>2020-10-30</t>
  </si>
  <si>
    <t>3.1.3.5</t>
  </si>
  <si>
    <t>HALLAZGO ADMINISTRATIVO POR LA NO LIQUIDACIÓN DE LOS CONTRATOS NO. 797/2019 Y 774/2019</t>
  </si>
  <si>
    <t>EN EL ACTA DE COMITÉ SE PRESENTÓ EL ERROR DEBIDO A QUE EN LA PRESENTACIÓN EL VALOR DE UN ELEMENTO DADO DE BAJA SE REPITIÓ DOS VECES. SIN EMBARGO EN LA RESOLUCIÓN QUEDÓ EL VALOR CORRECTO</t>
  </si>
  <si>
    <t>ACTA DE ACLARACION PARA INFORMACION DEL COMITÉ DE GESTION Y DESEMPEÑO</t>
  </si>
  <si>
    <t>(NO ACTAS CORREGIDAS/NO DE ACTAS POR CORREGIR)*100</t>
  </si>
  <si>
    <t>3.1.3.7</t>
  </si>
  <si>
    <t>HALLAZGO ADMINISTRATIVO POR NO PUBLICAR EN EL SECOP, ALGUNOS DOCUMENTOS DE LOS CONTRATOS DE PRESTACIÓN DE SERVICIOS NO. 774/2019; 427/2019 Y 982/2019</t>
  </si>
  <si>
    <t>EL CONTRATISTA REALIZA EL CARGUE DE MANERA EXTEMPORANEA Y LA SUPERVISIÓN DEL CONTRATO NO VERIFICA SU PUBLICACIÓN PREVIO AL PAGO</t>
  </si>
  <si>
    <t>NUMERO DE CAPACITACIONES /NUMERO DE SUPERVISORES</t>
  </si>
  <si>
    <t>3.1.3.8</t>
  </si>
  <si>
    <t>HALLAZGO ADMINISTRATIVO POR INCLUIR EN EL ACTA DE INICIO UN PLAZO DIFERENTE AL ESTIPULADO EN EL CONTRATO NO. 797/2019</t>
  </si>
  <si>
    <t>PLAZO DIFRENTE ENTRE EL ACTA DE INICIO Y EL CONTRATO</t>
  </si>
  <si>
    <t>CAPACITAR AL EQUIPO DE LA DIRECCIÓN DE CONTRATACIÓN PARA LOGRAR LA ARMONIZACIÓN DE LOS DOCUMENTOS DE CADA PROCESO. PRIMERA SEMANA DE OCTUBRE DE 2020.</t>
  </si>
  <si>
    <t>NUMERO DE CAPACITACIONES /NUMERO DE FUNCIONARIOS Y CONTRASTISTAS DE LA DIRECCION DE CONTRATACION CAPACITADAS</t>
  </si>
  <si>
    <t>3.1.3.9</t>
  </si>
  <si>
    <t>HALLAZGO ADMINISTRATIVO POR LA FALTA DE PLANEACIÓN DEL CONTRATO 987/2019</t>
  </si>
  <si>
    <t>SITUACIONES AJENAS QUE NO PERMITIERON EL DESARROLLO DE LOS PROCESOS DE CAPACITACIÓN EN LAS FECHAS ACORDADAS</t>
  </si>
  <si>
    <t>AJUSTAR EL CRONOGRAMA AL PLAZO DEL CONTRATO</t>
  </si>
  <si>
    <t>CRONOGRAMA AJUSTADO</t>
  </si>
  <si>
    <t>1 CRONOGRAMA AJUSTADO</t>
  </si>
  <si>
    <t>DIRECCIÓN DE GESTIÓN DEL TALENTO HUMANO</t>
  </si>
  <si>
    <t>2020-10-15</t>
  </si>
  <si>
    <t>FALTA DE PLANEACIÓN EN EL CONTRATO</t>
  </si>
  <si>
    <t>REALIZAR CAPACITACIÓN A LAS DIRECCIONES DE LA SDG CON EL FIN DE GARANTIZAR LA PLANEACIÓN DE LA CONTRATACIÓN Y UNA DEBIDA ESTRUCTURACIÓN TECNICA Y EN TIEMPO</t>
  </si>
  <si>
    <t>NUMERO DEPENDENCIAS SDG /NUMERO DE CAPACITACIONES</t>
  </si>
  <si>
    <t>Control Financiero</t>
  </si>
  <si>
    <t>Estados Financieros</t>
  </si>
  <si>
    <t>3.3.1.1</t>
  </si>
  <si>
    <t>HALLAZGO ADMINISTRATIVO POR INDEBIDAS CLASIFICACIONES CONTABLES DEL EXPEDIENTE 397 DE 2015 Y LA RESOLUCIÓN 600 DE 2016 POR CONCEPTOS DE INTERESES Y REINTEGROS RESPECTIVAMENTE</t>
  </si>
  <si>
    <t>INDEBIDAS CLASIFICACIONES CONTABLES DEL EXPEDIENTE 397 DE 2015 Y LA RESOLUCIÓN 600 DE 2016 POR CONCEPTOS DE INTERESES Y REINTEGROS RESPECTIVAMENTE</t>
  </si>
  <si>
    <t>REALIZAR LA REVISIÓN Y SEGUIMIENTO MENSUAL DE LOS REGISTROS DE LAS RESOLUCIONES Y DOCUMENTARLO CON LA CONCILIACIÓN Y SUS SOPORTES.</t>
  </si>
  <si>
    <t>CONCILIACIONES MULTAS MENSUALES</t>
  </si>
  <si>
    <t>CONCILACIONES REALIZADAS/CONCILIACIONES PROYECTADAS</t>
  </si>
  <si>
    <t>DIRECCIÓN FINANCIERA</t>
  </si>
  <si>
    <t>2020-09-10</t>
  </si>
  <si>
    <t>2021-03-31</t>
  </si>
  <si>
    <t>REALIZAR LA RECLASIFICACIÓN CONTABLE DE LA PARTIDA CORRESPONDIENTE A LA RESOLUCIÓN 600 DE 2016</t>
  </si>
  <si>
    <t>RECLASIFICACIÓN CONTABLE</t>
  </si>
  <si>
    <t>COMPROBANTES CONTABLES RECLASIFICACIÓN REALIZADOS/NO. DE COMPROBANTES PROYECTADOS</t>
  </si>
  <si>
    <t>3.3.1.10</t>
  </si>
  <si>
    <t>HALLAZGO ADMINISTRATIVO POR INADECUADA REVELACIÓN EN LAS NOTAS A LOS ESTADOS FINANCIEROS, A 31 DE DICIEMBRE DE 2019, DE LA CANTIDAD DE PROCESOS DE CLASIFICACIÓN PROBABLE Y DE CLASIFICACIÓN POSIBLE</t>
  </si>
  <si>
    <t>INADECUADA REVELACIÓN EN LAS NOTAS A LOS ESTADOS FINANCIEROS DE LOS PROCESOS JUDICIALES DE CLASIFICACIÓN PROBABLE Y DE CLASIFICACIÓN POSIBLE</t>
  </si>
  <si>
    <t>REALIZAR LA REVISIÓN Y SEGUIMIENTO TRIMESTAL DE LOS PROCESOS DE CLASIFICACIÓN PROBABLE Y POSIBLE A TRAVÉS DE LAS CONCILIACIONES CON EL SISTEMA SIPROJ</t>
  </si>
  <si>
    <t>CONCILIACIÓN PROCESOS JUDICIALES</t>
  </si>
  <si>
    <t>2020-10-10</t>
  </si>
  <si>
    <t>2021-04-10</t>
  </si>
  <si>
    <t>3.3.1.2</t>
  </si>
  <si>
    <t>HALLAZGO ADMINISTRATIVO POR DIFERENCIA EN EL VALOR DE LAS INCAPACIDADES, REGISTRADAS SUBCUENTA OTRAS CUENTAS POR COBRAR, ENTRE LOS REPORTES RECAUDO DE INCAPACIDADES (TALENTO HUMANO) VERSUS EL AUXILIAR DE CONTABILIDAD; POR NO SOMETER A CONCEPTO DE DEPURACIÓN CONTABLE REGISTROS DE ESTA SUBCUENTA Y NO REGISTRAR CORRECTAMENTE EL DEUDOR DE LA CUENTA POR COBRA</t>
  </si>
  <si>
    <t>FALTA DE CONCILIACIÓN OPORTUNA EN LA ENTREGA DE LA INFORMACIÓN CORRESPONDIENTE A LOS PAGOS INCORPORADOS POR CONCEPTO DE INCAPACIDADES A LA DIRECCIÓN FINANCIERA.</t>
  </si>
  <si>
    <t>GENERAR LA CONCILIACIÓN ENTRE LA DIRECCIÓN FINANCIERA Y DGTH EN LA CUAL SE DETERMINEN LOS VALORES REALES DE LAS INCAPACIDADES DE LOS FUNCIONARIOS.</t>
  </si>
  <si>
    <t>CONCILIACIÓN INCAPACIDADES</t>
  </si>
  <si>
    <t>CONCILACIONES CUATRIMESTRALES  REALIZADAS/ CONCILIACIONES CUATRIMESTRALES PROGRAMADAS</t>
  </si>
  <si>
    <t>DIRECCIÓN DE GESTIÓN DEL TALENTO HUMANO - DIRECCIÓN FINANCIERA</t>
  </si>
  <si>
    <t>2021-05-10</t>
  </si>
  <si>
    <t>3.3.1.4</t>
  </si>
  <si>
    <t>HALLAZGO ADMINISTRATIVO POR DIFERENCIAS EN DEPRECIACIÓN ACUMULADA DE LAS SUBCUENTAS MUEBLES, ENSERES Y EQUIPO DE OFICINA (168506) Y EQUIPO DE COMUNICACIÓN Y COMPUTACIÓN (168507)</t>
  </si>
  <si>
    <t>REALIZAR RECLASIFICACION DE ELEMENTO DE LA CUENTA DE MUEBLES, ENSERES Y EQUIPOS DE OFICINA Y LA CUENTA EQUIPOS DE COMUNICACIÓN Y COMPUTACION.</t>
  </si>
  <si>
    <t>RECLASIFICACION DE ELEMENTOS</t>
  </si>
  <si>
    <t>3.3.1.5</t>
  </si>
  <si>
    <t>HALLAZGO ADMINISTRATIVO POR DIFERENCIAS EN EL VALOR DE LA BAJA DE BIENES DE LAS ACTAS DEL COMITÉ INSTITUCIONAL DE GESTIÓN Y DESEMPEÑO Y LA RESOLUCIÓN DE BAJA</t>
  </si>
  <si>
    <t>SOLICTAR A LA OAP QUE  EN UN PROXIMO COMITÉ DE GESTION Y DESEMPEÑO QUE SE EFECTUE LA CORRECCION  DEL ACTA  DEL COMITÉ DONDE SE AUTORIZO LA BAJA  ACLARANDO QUE POR ERROR INVOLUNTARIO SE EFECTUO UNA DUPLICIDAD DE LA PLACA DEL SCANNER DE LA PRESENTACION.</t>
  </si>
  <si>
    <t>3.3.1.6</t>
  </si>
  <si>
    <t>HALLAZGO ADMINISTRATIVO POR NO SOMETER SALDOS A PROCESO DE DEPURACIÓN CONTABLE Y CLASIFICARLOS INCORRECTAMENTE EN EL ESTADO DE LA SITUACIÓN FINANCIERA</t>
  </si>
  <si>
    <t>INSUFICIENTES PROCESOS DE DEPURACIÓN CONTABLE</t>
  </si>
  <si>
    <t>REALIZAR LA DEPURACIÓN CONTABLE DE LOS VALORES DE LA CUENTA 249040 MEDIANTE CTSC</t>
  </si>
  <si>
    <t>DEPURACIÓN CONTABLE</t>
  </si>
  <si>
    <t>NO DE COMPROBANTES REALIZADOS/NO. DE COMPROBANTES PROYECTADOS</t>
  </si>
  <si>
    <t>2020-12-01</t>
  </si>
  <si>
    <t>2021-01-31</t>
  </si>
  <si>
    <t>3.3.1.7</t>
  </si>
  <si>
    <t>HALLAZGO ADMINISTRATIVO POR MAYORES Y MENORES VALORES PAGADOS EN EL RECONOCIMIENTO DE LA BONIFICACIÓN POR SERVICIOS PRESTADOS</t>
  </si>
  <si>
    <t>NO SE EVIDENCIA EN EL INSTRUCTIVO EL PUNTO DE CONTROL QUE PERMITE OBTENER EL CÁLCULO DE LA BONIFICACIÓN POR SERVICIOS PRESTADOS</t>
  </si>
  <si>
    <t>INCLUIR EL PUNTO DE CONTROL QUE EVIDENCIE EL CÁLCULO DE BONIFICACIÓN POR SERVICIOS PRESTADOS</t>
  </si>
  <si>
    <t>PUNTO DE CONTRO BONIFICACIÓN SERVICIOS PRESTADOS</t>
  </si>
  <si>
    <t>UN PUNTO DE CONTROL DE BONIFICACIÓN SERVICIOS PRESTADOS</t>
  </si>
  <si>
    <t>3.3.1.9</t>
  </si>
  <si>
    <t>HALLAZGO ADMINISTRATIVO POR NO REGISTRAR CORRECTAMENTE EL TERCERO DE LAS CESANTÍAS CORRESPONDIENTES A LOS AFILIADOS AL FONCEP Y POR DIFERENCIA QUE SE PRESENTA EN EL SALDO DE LOS INTERESES A LAS CESANTÍAS, ENTRE CONTABILIDAD Y TALENTO HUMANO</t>
  </si>
  <si>
    <t>FALTA DE CONCILIACIÓN ENTRE LA DGF Y DGTH ENTRE LOS SALDOS Y EL REPORTE DE PASIVOS DE FONCEP</t>
  </si>
  <si>
    <t>REALIZAR UNA (1) REUNIÓN MENSUAL PARA CONCILIAR LOS SALDOS CON EL REPORTE DE PASIVOS DE FONCEP CON LOS RESPECTIVOS EXTRACTOS Y EL SALDO DE INTERESES DE CESANTÍAS DENTRO DE LOS 10 PRIMEROS DÍAS DE CADA MES</t>
  </si>
  <si>
    <t>CONCILICACIÓN DE SALDOS</t>
  </si>
  <si>
    <t>NÚMERO DE REALIZADAS /REUNIONES PROGRAMADAS</t>
  </si>
  <si>
    <t>DIRECCIÓN DE GESTIÓN DEL TALENTO HUMANO Y DIRECCIÓN FINANCIERA</t>
  </si>
  <si>
    <t>Gestión Presupuestal</t>
  </si>
  <si>
    <t>3.3.4.1</t>
  </si>
  <si>
    <t>HALLAZGO ADMINISTRATIVO POR INCREMENTO DEL 25,86%, EN EL VALOR DE LAS RESERVAS PRESUPUESTALES CONSTITUIDAS AL CIERRE DE LA VIGENCIA 2019, FRENTE A LAS DE 2018</t>
  </si>
  <si>
    <t>ACUMULACIÓN DE RETENCIÓN EN LA FUENTE, A LA QUE SE VEN EXPUESTOS LOS CONTRATISTAS  POR ACUMULAR SUS CUENTAS DE COBRO EN UN MISMO MES.</t>
  </si>
  <si>
    <t>TRAZAR PLAN DE SEGUIMIENTO BIMENSUAL, A LA EJECUCIÓN DE LOS RECURSOS.</t>
  </si>
  <si>
    <t>INFORME BIMENSUAL</t>
  </si>
  <si>
    <t>1 INFORME DE SEGUIMIENTO</t>
  </si>
  <si>
    <t>SUBSECRETARÍA DE GESTIÓN INSTITUCIONAL  Y DIRECCIÓN FINANCIERA</t>
  </si>
  <si>
    <t>TRAZAR SEGUIMIENTO  MENSUAL A LOS CONTRATISTAS PARA QUE RADIQUEN OPORTUNAMENTE LAS CUENTAS DE COBRO.</t>
  </si>
  <si>
    <t>CONTRATISTAS OBLIGADOS A RADICAR CUENTA DE COBRO/CUENTAS RADICADAS POR MES.</t>
  </si>
  <si>
    <t>3 CORREOS ELECTRÓNICOS /3 INFORMES DE SEGUIMIENTO</t>
  </si>
  <si>
    <t>2020-10-18</t>
  </si>
  <si>
    <t>NO PROGRAMAR RECURSOS DE PAC DE RESERVA PARA EL MES DE ENERO DE 2021. </t>
  </si>
  <si>
    <t>RESERVA PRESUPUESTAL 2019/ RESERVA PRESUPUESTAL 2020</t>
  </si>
  <si>
    <t>VALOR DE RESERVA PRESUPUESTAL 2019/ VALOR DE RESERVA PRESUPUESTAL 2020</t>
  </si>
  <si>
    <t xml:space="preserve">Dependencia: Nivel central </t>
  </si>
  <si>
    <t>Fecha de terminación</t>
  </si>
  <si>
    <t>Fecha de inicio</t>
  </si>
  <si>
    <t>Área responsable</t>
  </si>
  <si>
    <t>Valor meta</t>
  </si>
  <si>
    <t>Fórmula indicador</t>
  </si>
  <si>
    <t>Nombre indicador</t>
  </si>
  <si>
    <t>Descripción acción</t>
  </si>
  <si>
    <t>Código acción</t>
  </si>
  <si>
    <t>Causa hallazgo</t>
  </si>
  <si>
    <t>Descripción hallazgo</t>
  </si>
  <si>
    <t>Nro. hallazgo</t>
  </si>
  <si>
    <t>Factor</t>
  </si>
  <si>
    <t>Componente</t>
  </si>
  <si>
    <t>Modalidad</t>
  </si>
  <si>
    <t>Código auditoría PAD</t>
  </si>
  <si>
    <t>Vigencia auditoría</t>
  </si>
  <si>
    <t>Sectorial que generó la auditoría</t>
  </si>
  <si>
    <t>Código entidad</t>
  </si>
  <si>
    <t>Dependencia</t>
  </si>
  <si>
    <t>INCIDENCIA</t>
  </si>
  <si>
    <t>SEGUIMIENTO OFICINA DE CONTROL INTERNO</t>
  </si>
  <si>
    <t>Administrativa</t>
  </si>
  <si>
    <t>Disciplinaria</t>
  </si>
  <si>
    <t>Fiscal</t>
  </si>
  <si>
    <t>Penal</t>
  </si>
  <si>
    <t>Porcentaje de avance de la acción observado</t>
  </si>
  <si>
    <t xml:space="preserve">Estado de la acción </t>
  </si>
  <si>
    <t>Observaciones</t>
  </si>
  <si>
    <t>X</t>
  </si>
  <si>
    <t>-</t>
  </si>
  <si>
    <t>Vencida</t>
  </si>
  <si>
    <t>Sin iniciar</t>
  </si>
  <si>
    <t>En ejecución</t>
  </si>
  <si>
    <t>Cumplida</t>
  </si>
  <si>
    <t>Matriz de seguimiento Plan de mejoramiento Contraloría de Bogotá</t>
  </si>
  <si>
    <t>Información general PM (Fuente SIVICOF)</t>
  </si>
  <si>
    <t>Se observa plan de trabajo que inició en octubre con inventario documental en estado natural en Cárcel Distrital.
Se recomienda formular el plan de trabajo para la totalidad de las TVD teniendo en cuenta que la evidencia reportada solo hace referencia a archivo de Cárcel Distrital y actividades hasta diciembre de 2020, por lo que es necesario que se determine el alcnace y acciones que se realizará en 2021 con el fin de lograr la meta establecida.</t>
  </si>
  <si>
    <t>Se observa levantamiento del requerimiento realizado a la Dirección de Tecnologías, se indica que actualmente está en producción.
Se recomienda tener en cuenta el plazo de ejecución de la actividad con el fin de que se implemente oportunamente. Se deja un 30% de avance teniendo en cuenta que el mayor porcentaje está en el desarrollo y su implementación.</t>
  </si>
  <si>
    <t>Se observan los soportes que evidencian las actas de reintegro No. 1282 y el egreso No. 9, dando de baja el teléfono de placa 86402, generación del ID 1592 con la nueva categoría para realizar el ingreso No. 51 y el acta de entrega al servicio  No. 1552 a nombre Jaime Andrés  Flores Murcia.​</t>
  </si>
  <si>
    <t>Se observa inclusión en sesión del Comité Institucional de Gestión y Desempeño del tema asociado a la corrección del errro presnetado en acta Nro. 12 de sesión del 2019.</t>
  </si>
  <si>
    <t>Se observa la elaboración de formatos de control interno para que los supervisores realicen el control sobre documentos y fechas para las correspodneinets certificaciones y pagos de los contratos de la Dirección.
Se observa presentación con las etapas para el diligenciamiento, la actividad por tanto se deja En ejecución puesto que no se ha iniciado la implementación.
Se recomienda para el cierre de la acción en Diciembre adjuntar en los soportes detalle de la plaicación de los formatos construidos y analizar con la OAP la alternativa de formalizarlos en el Sistema de Gestión con el fin de que se garantice su aplicación permanentemente.</t>
  </si>
  <si>
    <t>Se observan las conciliaciones de septiembre y octubre entre las multas regiustradas y el sistema SICO.
La acción se califica "En ejecución" toda vez que son conciliaciones mensuales desde septiembre 2020 hasta marzo de 2021.
Se recomienda continuar dejando las evdiencias de las conciliaciones mensuales para evidenciar el cumplimiento total de las actividad.</t>
  </si>
  <si>
    <t>Se observa comprobante de reclasificación de la partida correspondiente a la resolución 600 de 2016.</t>
  </si>
  <si>
    <t>Se observa conciliación de procesos judiciales del tirmestre julio-septiembre se acuerdo a reporte realizado por la Dirección Financiera. La actividad se clasifica "En ejecución" teniendo en cuenta las conicliaciones de los trimestres Oct-Dic 2020 y Ene- Mar 2021</t>
  </si>
  <si>
    <t>Se observa el reporte de las reuniones ostenidas entre la Dirección Financiera y la Dirección de Talento Humano en las cuales se han definidos las actividades a realizar para la depuración y reportes biimestrales de la información relacionada con incapacidades.
Igualmente se observan los registros de ajuste de incapacidades y el auxiliar con la cuenta de incapacidades.
Se deja en ejecución esta actividad toda vez que se deben reportar las conciliaciones del cierre de la vigencia y primer cuatrimestre de 2021.</t>
  </si>
  <si>
    <t>Actividad que se ejecutará en diciembre de 2020</t>
  </si>
  <si>
    <t xml:space="preserve">Se observan mesas de trabajo de septiembre y octubre </t>
  </si>
  <si>
    <t>Actividad a realizarse en diciembre de 2020</t>
  </si>
  <si>
    <t>Se observan dos correos enviados en octubre y noviembre</t>
  </si>
  <si>
    <t>Se observa informe en Excel con el seguimiento a Octubre sobe la ejecución de los recursos, se deja la actividad en 50% teniendo en cuenta que se proyectan informes bimensuales con fecha de terminación en enero de 2021.
Se recomienda que la actividad esté acompañada con la socialización o reporte a las áreas que deben tomar acciones con los resultados observados.</t>
  </si>
  <si>
    <t>Se observa el ajuste del cronograma en SECOP II.</t>
  </si>
  <si>
    <t>Se evidencia documento "Instrucciones para Liquidación Nómina y Aportes de Nómina" con la inclusión de los puntos de control, se califica esta actividad en ejecución, toda vez que no ha sido aprobado y formalizado dichos ajustes.</t>
  </si>
  <si>
    <t>No se reportan evidencias que permitan observar el avance de esta acción, se recomienda revisar y establecer plan de acción toda vez que la acción vence en diciembre.</t>
  </si>
  <si>
    <t>No se reportan evidencias que permitan observar el avance de esta acción, se recomienda revisar y establecer plan de acción que garantice el desarrollo de esta capacitación, con el fin de que se de cumplimiento a esta acción que se habpia proyectado para octubre.</t>
  </si>
  <si>
    <t>Se reportan actas de reunión del  26 de octubre sobre capacitación realizada a los supervisores de contratos sobre sus obligaciones y funciones.
Los soportes no correpsonden a la acción formulada en la cual se realizara "capacitación, retroalimentación y actualización al equipo de abogados de la Dirección de Contratación en procesos de selección y manual de contratación de la entidad". Se recomienda al respecto verificar soportes y garantizar que la caapcitación a los abogados de la Dirección y en las temárcas definidas en la actividad.</t>
  </si>
  <si>
    <t>Se observa realización de capacitación a 42 supervisores en temas relacionados con las obligaciones, funciones y responsabilidades.</t>
  </si>
  <si>
    <t>No se reportan evidencias que permitan observar laos soportes de la revisión que se realiza a los estudios previos desde la Dirección de Contratación.</t>
  </si>
  <si>
    <t>No se reportan evidencias que permitan observar laos soportes de la revisión que se realiza a los estudios previos desde la Dirección de Contratación ni la verificación de correspondencia de los documentos con las exigencias de Colombia Compa Eficiente.</t>
  </si>
  <si>
    <t>No se reportan evidencias que permitan observar los soportes de la actualización del formato definido en la acción.</t>
  </si>
  <si>
    <t>No se reportan evidencias que permitan observar  control a la liquidación de los contratos definicos en la acción..</t>
  </si>
  <si>
    <t>SE REALIZARÁ UNA CAPACITACIÓN A LAS ÁREAS SUPERVISORAS DE LA SDG CON EL FIN DE MEJORAR EL RESPECTIVO CARGUE DE SOPORTES DE PAGOS A SECOP II; SE OFICIARÁ A TODAS LAS DEPENDENCIAS REITERANDO EL MANUAL DE SUPERVISIÓN CON EL FIN DE QUE ESTE REQUERIMIENTO SEA ATENDIDO</t>
  </si>
  <si>
    <t>Se observa memorando en el cual se cita a profesionales d eplanta y contratistas de la Dirección de Contratación a capacitación el 27 de octubre pero no se observa su realización ni soportes de reunión por TEAMS ejecutada.</t>
  </si>
  <si>
    <t>No se reportan evidencias que permitan observar la realización de capacitación a las Direcciones de la SDG relacionada con la planeación y debida estructuración técnica de los procesos</t>
  </si>
  <si>
    <t>Se observa cuadro de excel con el control de las liquidaciones en el cual se lleva el seguimiento a la depuración de los recursos y liquidación de los procesos.
El avance de 61% coresponde a 85 contratos liquiedados de acuerdo con la información reportada por la Dirección Financiera.</t>
  </si>
  <si>
    <t xml:space="preserve">CAPACITAR A LOS SUPERVISORES EN  EL CORRECTO DILGENCIAMIENTO Y REMISION DE LOS INFORMES DE SUPERVISION A LA DIRECCION DE CONTRATACION </t>
  </si>
  <si>
    <t>(Todas)</t>
  </si>
  <si>
    <t>Etiquetas de fila</t>
  </si>
  <si>
    <t>Total general</t>
  </si>
  <si>
    <t>Etiquetas de columna</t>
  </si>
  <si>
    <t>dirección administrativa</t>
  </si>
  <si>
    <t>dirección administrativa - dirección financiera - dirección de tecnologías e información</t>
  </si>
  <si>
    <t>direccion contratacion</t>
  </si>
  <si>
    <t>direccion contratacion / oficina de planeacion</t>
  </si>
  <si>
    <t>dirección de gestión del talento humano</t>
  </si>
  <si>
    <t>dirección de gestión del talento humano - dirección financiera</t>
  </si>
  <si>
    <t>dirección de gestión del talento humano y dirección financiera</t>
  </si>
  <si>
    <t>dirección de tecnologías e información</t>
  </si>
  <si>
    <t>dirección financiera</t>
  </si>
  <si>
    <t>subsecretaría de gestión institucional  y dirección financiera</t>
  </si>
  <si>
    <t>Suma de Código acción</t>
  </si>
  <si>
    <t>NUMERO DE CONTRATOS LIQUIDADOS/ NUMERO DE CONTRATOS POR LIQUIDAR</t>
  </si>
  <si>
    <t>CONTINGENCIA DE TRAMITE DE ACTAS DE LIQUIDACIÓN PREVIA VERIFCACION DE INFORMES DE SUPERVISION A CONFORMIDAD</t>
  </si>
  <si>
    <t>EL SUPERVISOR A LA FECHA NO HA REALIZADO LA SOLICTUD FORMAL  DE LIQUIDACION DEL CONTRATO CON EL LLENO DE REQUISITOS DE CONFORMIDAD A LA NORMATIVIDAD VIGENTE</t>
  </si>
  <si>
    <t>CANTIDAD DE CONTRATOS LIQUIDADOS</t>
  </si>
</sst>
</file>

<file path=xl/styles.xml><?xml version="1.0" encoding="utf-8"?>
<styleSheet xmlns="http://schemas.openxmlformats.org/spreadsheetml/2006/main" xmlns:mc="http://schemas.openxmlformats.org/markup-compatibility/2006" xmlns:x14ac="http://schemas.microsoft.com/office/spreadsheetml/2009/9/ac" mc:Ignorable="x14ac">
  <fonts count="10" x14ac:knownFonts="1">
    <font>
      <sz val="11"/>
      <color theme="1"/>
      <name val="Calibri"/>
      <family val="2"/>
      <scheme val="minor"/>
    </font>
    <font>
      <b/>
      <i/>
      <sz val="11"/>
      <color indexed="8"/>
      <name val="Arial Narrow"/>
      <family val="2"/>
    </font>
    <font>
      <sz val="11"/>
      <color indexed="8"/>
      <name val="Arial Narrow"/>
      <family val="2"/>
    </font>
    <font>
      <sz val="11"/>
      <color theme="1"/>
      <name val="Calibri"/>
      <family val="2"/>
      <scheme val="minor"/>
    </font>
    <font>
      <sz val="11"/>
      <color theme="1"/>
      <name val="Arial Narrow"/>
      <family val="2"/>
    </font>
    <font>
      <b/>
      <sz val="11"/>
      <color theme="1"/>
      <name val="Arial Narrow"/>
      <family val="2"/>
    </font>
    <font>
      <b/>
      <sz val="8"/>
      <color indexed="8"/>
      <name val="Arial Narrow"/>
      <family val="2"/>
    </font>
    <font>
      <b/>
      <sz val="8"/>
      <color theme="1"/>
      <name val="Arial Narrow"/>
      <family val="2"/>
    </font>
    <font>
      <b/>
      <sz val="11"/>
      <color rgb="FF000000"/>
      <name val="Calibri"/>
      <family val="2"/>
    </font>
    <font>
      <b/>
      <sz val="11"/>
      <color theme="1"/>
      <name val="Calibri"/>
      <family val="2"/>
      <scheme val="minor"/>
    </font>
  </fonts>
  <fills count="13">
    <fill>
      <patternFill patternType="none"/>
    </fill>
    <fill>
      <patternFill patternType="gray125"/>
    </fill>
    <fill>
      <patternFill patternType="solid">
        <fgColor rgb="FFF1F1B4"/>
        <bgColor indexed="64"/>
      </patternFill>
    </fill>
    <fill>
      <patternFill patternType="solid">
        <fgColor theme="9" tint="0.39997558519241921"/>
        <bgColor indexed="64"/>
      </patternFill>
    </fill>
    <fill>
      <patternFill patternType="solid">
        <fgColor theme="8" tint="0.39997558519241921"/>
        <bgColor indexed="64"/>
      </patternFill>
    </fill>
    <fill>
      <patternFill patternType="solid">
        <fgColor theme="5" tint="0.39997558519241921"/>
        <bgColor indexed="64"/>
      </patternFill>
    </fill>
    <fill>
      <patternFill patternType="solid">
        <fgColor rgb="FFFF0000"/>
        <bgColor indexed="64"/>
      </patternFill>
    </fill>
    <fill>
      <patternFill patternType="solid">
        <fgColor rgb="FFF4B084"/>
        <bgColor indexed="64"/>
      </patternFill>
    </fill>
    <fill>
      <patternFill patternType="solid">
        <fgColor rgb="FF8EA9DB"/>
        <bgColor indexed="64"/>
      </patternFill>
    </fill>
    <fill>
      <patternFill patternType="solid">
        <fgColor rgb="FFA9D08E"/>
        <bgColor indexed="64"/>
      </patternFill>
    </fill>
    <fill>
      <patternFill patternType="solid">
        <fgColor rgb="FFFFFF00"/>
        <bgColor indexed="64"/>
      </patternFill>
    </fill>
    <fill>
      <patternFill patternType="solid">
        <fgColor theme="0"/>
        <bgColor indexed="64"/>
      </patternFill>
    </fill>
    <fill>
      <patternFill patternType="solid">
        <fgColor theme="4" tint="0.79998168889431442"/>
        <bgColor theme="4" tint="0.79998168889431442"/>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thin">
        <color rgb="FF000000"/>
      </left>
      <right/>
      <top style="thin">
        <color rgb="FF000000"/>
      </top>
      <bottom style="thin">
        <color rgb="FF000000"/>
      </bottom>
      <diagonal/>
    </border>
    <border>
      <left style="thin">
        <color indexed="64"/>
      </left>
      <right style="thin">
        <color indexed="64"/>
      </right>
      <top/>
      <bottom style="thin">
        <color indexed="64"/>
      </bottom>
      <diagonal/>
    </border>
    <border>
      <left/>
      <right/>
      <top/>
      <bottom style="thin">
        <color theme="4" tint="0.39997558519241921"/>
      </bottom>
      <diagonal/>
    </border>
    <border>
      <left/>
      <right/>
      <top style="thin">
        <color theme="4" tint="0.39997558519241921"/>
      </top>
      <bottom/>
      <diagonal/>
    </border>
    <border>
      <left style="medium">
        <color indexed="64"/>
      </left>
      <right style="medium">
        <color indexed="64"/>
      </right>
      <top style="medium">
        <color indexed="64"/>
      </top>
      <bottom style="medium">
        <color indexed="64"/>
      </bottom>
      <diagonal/>
    </border>
  </borders>
  <cellStyleXfs count="2">
    <xf numFmtId="0" fontId="0" fillId="0" borderId="0"/>
    <xf numFmtId="9" fontId="3" fillId="0" borderId="0" applyFont="0" applyFill="0" applyBorder="0" applyAlignment="0" applyProtection="0"/>
  </cellStyleXfs>
  <cellXfs count="46">
    <xf numFmtId="0" fontId="0" fillId="0" borderId="0" xfId="0"/>
    <xf numFmtId="0" fontId="4" fillId="0" borderId="0" xfId="0" applyFont="1"/>
    <xf numFmtId="0" fontId="2" fillId="0" borderId="2" xfId="0" applyFont="1" applyBorder="1" applyAlignment="1">
      <alignment horizontal="center" vertical="center" wrapText="1"/>
    </xf>
    <xf numFmtId="0" fontId="2" fillId="0" borderId="2" xfId="0" applyFont="1" applyBorder="1" applyAlignment="1">
      <alignment horizontal="left" vertical="center" wrapText="1"/>
    </xf>
    <xf numFmtId="0" fontId="2" fillId="0" borderId="5" xfId="0" applyFont="1" applyBorder="1" applyAlignment="1">
      <alignment horizontal="left" vertical="center" wrapText="1"/>
    </xf>
    <xf numFmtId="0" fontId="2" fillId="0" borderId="1" xfId="0" applyFont="1" applyBorder="1" applyAlignment="1">
      <alignment horizontal="left" vertical="center" wrapText="1"/>
    </xf>
    <xf numFmtId="0" fontId="2" fillId="4" borderId="1" xfId="0" applyFont="1" applyFill="1" applyBorder="1" applyAlignment="1">
      <alignment horizontal="center" vertical="center" wrapText="1"/>
    </xf>
    <xf numFmtId="0" fontId="2" fillId="0" borderId="5" xfId="0" applyFont="1" applyBorder="1" applyAlignment="1">
      <alignment horizontal="left" vertical="center" wrapText="1"/>
    </xf>
    <xf numFmtId="0" fontId="6" fillId="5" borderId="1" xfId="0" applyFont="1" applyFill="1" applyBorder="1" applyAlignment="1">
      <alignment horizontal="center" vertical="center" textRotation="90" wrapText="1"/>
    </xf>
    <xf numFmtId="0" fontId="7" fillId="5" borderId="1" xfId="0" applyFont="1" applyFill="1" applyBorder="1" applyAlignment="1">
      <alignment horizontal="center" vertical="center" wrapText="1"/>
    </xf>
    <xf numFmtId="0" fontId="2" fillId="0" borderId="3" xfId="0" applyFont="1" applyBorder="1" applyAlignment="1">
      <alignment horizontal="center" vertical="center" wrapText="1"/>
    </xf>
    <xf numFmtId="0" fontId="2" fillId="0" borderId="3" xfId="0" applyFont="1" applyBorder="1" applyAlignment="1">
      <alignment horizontal="left" vertical="center" wrapText="1"/>
    </xf>
    <xf numFmtId="0" fontId="2" fillId="0" borderId="4" xfId="0" applyFont="1" applyBorder="1" applyAlignment="1">
      <alignment horizontal="left" vertical="center" wrapText="1"/>
    </xf>
    <xf numFmtId="0" fontId="8" fillId="6" borderId="1" xfId="0" applyFont="1" applyFill="1" applyBorder="1" applyAlignment="1">
      <alignment horizontal="center"/>
    </xf>
    <xf numFmtId="0" fontId="8" fillId="7" borderId="1" xfId="0" applyFont="1" applyFill="1" applyBorder="1" applyAlignment="1">
      <alignment horizontal="center"/>
    </xf>
    <xf numFmtId="0" fontId="8" fillId="8" borderId="1" xfId="0" applyFont="1" applyFill="1" applyBorder="1" applyAlignment="1">
      <alignment horizontal="center"/>
    </xf>
    <xf numFmtId="0" fontId="8" fillId="9" borderId="1" xfId="0" applyFont="1" applyFill="1" applyBorder="1" applyAlignment="1">
      <alignment horizontal="center"/>
    </xf>
    <xf numFmtId="0" fontId="4" fillId="0" borderId="1" xfId="0" applyFont="1" applyBorder="1" applyAlignment="1">
      <alignment vertical="center"/>
    </xf>
    <xf numFmtId="0" fontId="4" fillId="0" borderId="1" xfId="0" applyFont="1" applyBorder="1" applyAlignment="1">
      <alignment horizontal="center" vertical="center"/>
    </xf>
    <xf numFmtId="0" fontId="1" fillId="2" borderId="1" xfId="0" applyFont="1" applyFill="1" applyBorder="1" applyAlignment="1">
      <alignment horizontal="center" vertical="center" wrapText="1"/>
    </xf>
    <xf numFmtId="0" fontId="1" fillId="3" borderId="1" xfId="0" applyFont="1" applyFill="1" applyBorder="1" applyAlignment="1">
      <alignment horizontal="center" vertical="center" wrapText="1"/>
    </xf>
    <xf numFmtId="0" fontId="2" fillId="0" borderId="6" xfId="0" applyFont="1" applyBorder="1" applyAlignment="1">
      <alignment horizontal="center" vertical="center" wrapText="1"/>
    </xf>
    <xf numFmtId="0" fontId="2" fillId="0" borderId="1" xfId="0" applyFont="1" applyBorder="1" applyAlignment="1">
      <alignment horizontal="center" vertical="center" wrapText="1"/>
    </xf>
    <xf numFmtId="0" fontId="4" fillId="0" borderId="0" xfId="0" applyFont="1" applyAlignment="1">
      <alignment horizontal="center"/>
    </xf>
    <xf numFmtId="0" fontId="4" fillId="0" borderId="1" xfId="0" applyFont="1" applyBorder="1" applyAlignment="1">
      <alignment horizontal="justify" vertical="center" wrapText="1"/>
    </xf>
    <xf numFmtId="0" fontId="4" fillId="0" borderId="1" xfId="0" applyFont="1" applyBorder="1" applyAlignment="1">
      <alignment horizontal="justify" vertical="center"/>
    </xf>
    <xf numFmtId="9" fontId="4" fillId="0" borderId="1" xfId="1" applyFont="1" applyBorder="1" applyAlignment="1">
      <alignment horizontal="center" vertical="center"/>
    </xf>
    <xf numFmtId="0" fontId="4" fillId="10" borderId="1" xfId="0" applyFont="1" applyFill="1" applyBorder="1" applyAlignment="1">
      <alignment horizontal="center" vertical="center"/>
    </xf>
    <xf numFmtId="0" fontId="4" fillId="11" borderId="1" xfId="0" applyFont="1" applyFill="1" applyBorder="1" applyAlignment="1">
      <alignment vertical="center" wrapText="1"/>
    </xf>
    <xf numFmtId="0" fontId="0" fillId="0" borderId="0" xfId="0" pivotButton="1"/>
    <xf numFmtId="0" fontId="0" fillId="0" borderId="0" xfId="0" applyAlignment="1">
      <alignment horizontal="left"/>
    </xf>
    <xf numFmtId="0" fontId="0" fillId="0" borderId="0" xfId="0" applyNumberFormat="1"/>
    <xf numFmtId="0" fontId="9" fillId="12" borderId="7" xfId="0" applyFont="1" applyFill="1" applyBorder="1"/>
    <xf numFmtId="0" fontId="0" fillId="0" borderId="1" xfId="0" applyBorder="1" applyAlignment="1">
      <alignment horizontal="left"/>
    </xf>
    <xf numFmtId="0" fontId="0" fillId="0" borderId="1" xfId="0" applyNumberFormat="1" applyBorder="1"/>
    <xf numFmtId="0" fontId="9" fillId="12" borderId="8" xfId="0" applyFont="1" applyFill="1" applyBorder="1" applyAlignment="1">
      <alignment horizontal="left"/>
    </xf>
    <xf numFmtId="0" fontId="9" fillId="12" borderId="8" xfId="0" applyNumberFormat="1" applyFont="1" applyFill="1" applyBorder="1"/>
    <xf numFmtId="0" fontId="0" fillId="0" borderId="1" xfId="0" applyBorder="1" applyAlignment="1">
      <alignment horizontal="left" wrapText="1"/>
    </xf>
    <xf numFmtId="0" fontId="0" fillId="10" borderId="1" xfId="0" applyNumberFormat="1" applyFill="1" applyBorder="1"/>
    <xf numFmtId="9" fontId="0" fillId="0" borderId="0" xfId="1" applyFont="1"/>
    <xf numFmtId="9" fontId="0" fillId="10" borderId="0" xfId="1" applyFont="1" applyFill="1"/>
    <xf numFmtId="0" fontId="0" fillId="0" borderId="9" xfId="0" applyBorder="1" applyAlignment="1" applyProtection="1">
      <alignment vertical="center" wrapText="1"/>
      <protection locked="0"/>
    </xf>
    <xf numFmtId="0" fontId="5" fillId="0" borderId="1" xfId="0" applyFont="1" applyBorder="1" applyAlignment="1">
      <alignment horizontal="center"/>
    </xf>
    <xf numFmtId="0" fontId="6" fillId="5" borderId="1" xfId="0" applyFont="1" applyFill="1" applyBorder="1" applyAlignment="1">
      <alignment horizontal="center" vertical="center" wrapText="1"/>
    </xf>
    <xf numFmtId="0" fontId="7" fillId="5" borderId="1" xfId="0" applyFont="1" applyFill="1" applyBorder="1" applyAlignment="1">
      <alignment horizontal="center" vertical="center"/>
    </xf>
    <xf numFmtId="0" fontId="7" fillId="5" borderId="1" xfId="0" applyFont="1" applyFill="1" applyBorder="1" applyAlignment="1">
      <alignment horizontal="center" vertical="top"/>
    </xf>
  </cellXfs>
  <cellStyles count="2">
    <cellStyle name="Normal" xfId="0" builtinId="0"/>
    <cellStyle name="Porcentaje" xfId="1" builtinId="5"/>
  </cellStyles>
  <dxfs count="55">
    <dxf>
      <fill>
        <patternFill patternType="solid">
          <bgColor rgb="FFFFFF00"/>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b/>
        <i val="0"/>
      </font>
      <fill>
        <patternFill>
          <bgColor rgb="FFFF0000"/>
        </patternFill>
      </fill>
      <border>
        <left style="thin">
          <color auto="1"/>
        </left>
        <right style="thin">
          <color auto="1"/>
        </right>
        <top style="thin">
          <color auto="1"/>
        </top>
        <bottom style="thin">
          <color auto="1"/>
        </bottom>
        <vertical/>
        <horizontal/>
      </border>
    </dxf>
    <dxf>
      <font>
        <b/>
        <i val="0"/>
      </font>
      <fill>
        <patternFill>
          <bgColor rgb="FFFFFF00"/>
        </patternFill>
      </fill>
      <border>
        <left style="thin">
          <color auto="1"/>
        </left>
        <right style="thin">
          <color auto="1"/>
        </right>
        <top style="thin">
          <color auto="1"/>
        </top>
        <bottom style="thin">
          <color auto="1"/>
        </bottom>
        <vertical/>
        <horizontal/>
      </border>
    </dxf>
    <dxf>
      <font>
        <b/>
        <i val="0"/>
      </font>
      <fill>
        <patternFill>
          <bgColor rgb="FF0070C0"/>
        </patternFill>
      </fill>
      <border>
        <left style="thin">
          <color auto="1"/>
        </left>
        <right style="thin">
          <color auto="1"/>
        </right>
        <top style="thin">
          <color auto="1"/>
        </top>
        <bottom style="thin">
          <color auto="1"/>
        </bottom>
        <vertical/>
        <horizontal/>
      </border>
    </dxf>
    <dxf>
      <font>
        <b/>
        <i val="0"/>
      </font>
      <fill>
        <patternFill>
          <bgColor rgb="FF00B050"/>
        </patternFill>
      </fill>
      <border>
        <left style="thin">
          <color auto="1"/>
        </left>
        <right style="thin">
          <color auto="1"/>
        </right>
        <top style="thin">
          <color auto="1"/>
        </top>
        <bottom style="thin">
          <color auto="1"/>
        </bottom>
        <vertical/>
        <horizontal/>
      </border>
    </dxf>
    <dxf>
      <font>
        <b/>
        <i val="0"/>
      </font>
      <fill>
        <patternFill>
          <bgColor rgb="FFFF0000"/>
        </patternFill>
      </fill>
      <border>
        <left style="thin">
          <color auto="1"/>
        </left>
        <right style="thin">
          <color auto="1"/>
        </right>
        <top style="thin">
          <color auto="1"/>
        </top>
        <bottom style="thin">
          <color auto="1"/>
        </bottom>
        <vertical/>
        <horizontal/>
      </border>
    </dxf>
    <dxf>
      <font>
        <b/>
        <i val="0"/>
      </font>
      <fill>
        <patternFill>
          <bgColor rgb="FFFFFF00"/>
        </patternFill>
      </fill>
      <border>
        <left style="thin">
          <color auto="1"/>
        </left>
        <right style="thin">
          <color auto="1"/>
        </right>
        <top style="thin">
          <color auto="1"/>
        </top>
        <bottom style="thin">
          <color auto="1"/>
        </bottom>
        <vertical/>
        <horizontal/>
      </border>
    </dxf>
    <dxf>
      <font>
        <b/>
        <i val="0"/>
      </font>
      <fill>
        <patternFill>
          <bgColor rgb="FF0070C0"/>
        </patternFill>
      </fill>
      <border>
        <left style="thin">
          <color auto="1"/>
        </left>
        <right style="thin">
          <color auto="1"/>
        </right>
        <top style="thin">
          <color auto="1"/>
        </top>
        <bottom style="thin">
          <color auto="1"/>
        </bottom>
        <vertical/>
        <horizontal/>
      </border>
    </dxf>
    <dxf>
      <font>
        <b/>
        <i val="0"/>
      </font>
      <fill>
        <patternFill>
          <bgColor rgb="FF00B050"/>
        </patternFill>
      </fill>
      <border>
        <left style="thin">
          <color auto="1"/>
        </left>
        <right style="thin">
          <color auto="1"/>
        </right>
        <top style="thin">
          <color auto="1"/>
        </top>
        <bottom style="thin">
          <color auto="1"/>
        </bottom>
        <vertical/>
        <horizontal/>
      </border>
    </dxf>
    <dxf>
      <font>
        <b/>
        <i val="0"/>
      </font>
      <fill>
        <patternFill>
          <bgColor rgb="FFFF0000"/>
        </patternFill>
      </fill>
      <border>
        <left style="thin">
          <color auto="1"/>
        </left>
        <right style="thin">
          <color auto="1"/>
        </right>
        <top style="thin">
          <color auto="1"/>
        </top>
        <bottom style="thin">
          <color auto="1"/>
        </bottom>
        <vertical/>
        <horizontal/>
      </border>
    </dxf>
    <dxf>
      <font>
        <b/>
        <i val="0"/>
      </font>
      <fill>
        <patternFill>
          <bgColor rgb="FFFFFF00"/>
        </patternFill>
      </fill>
      <border>
        <left style="thin">
          <color auto="1"/>
        </left>
        <right style="thin">
          <color auto="1"/>
        </right>
        <top style="thin">
          <color auto="1"/>
        </top>
        <bottom style="thin">
          <color auto="1"/>
        </bottom>
        <vertical/>
        <horizontal/>
      </border>
    </dxf>
    <dxf>
      <font>
        <b/>
        <i val="0"/>
      </font>
      <fill>
        <patternFill>
          <bgColor rgb="FF0070C0"/>
        </patternFill>
      </fill>
      <border>
        <left style="thin">
          <color auto="1"/>
        </left>
        <right style="thin">
          <color auto="1"/>
        </right>
        <top style="thin">
          <color auto="1"/>
        </top>
        <bottom style="thin">
          <color auto="1"/>
        </bottom>
        <vertical/>
        <horizontal/>
      </border>
    </dxf>
    <dxf>
      <font>
        <b/>
        <i val="0"/>
      </font>
      <fill>
        <patternFill>
          <bgColor rgb="FF00B050"/>
        </patternFill>
      </fill>
      <border>
        <left style="thin">
          <color auto="1"/>
        </left>
        <right style="thin">
          <color auto="1"/>
        </right>
        <top style="thin">
          <color auto="1"/>
        </top>
        <bottom style="thin">
          <color auto="1"/>
        </bottom>
        <vertical/>
        <horizontal/>
      </border>
    </dxf>
    <dxf>
      <font>
        <b/>
        <i val="0"/>
      </font>
      <fill>
        <patternFill>
          <bgColor rgb="FFFF0000"/>
        </patternFill>
      </fill>
      <border>
        <left style="thin">
          <color auto="1"/>
        </left>
        <right style="thin">
          <color auto="1"/>
        </right>
        <top style="thin">
          <color auto="1"/>
        </top>
        <bottom style="thin">
          <color auto="1"/>
        </bottom>
        <vertical/>
        <horizontal/>
      </border>
    </dxf>
    <dxf>
      <font>
        <b/>
        <i val="0"/>
      </font>
      <fill>
        <patternFill>
          <bgColor rgb="FFFFFF00"/>
        </patternFill>
      </fill>
      <border>
        <left style="thin">
          <color auto="1"/>
        </left>
        <right style="thin">
          <color auto="1"/>
        </right>
        <top style="thin">
          <color auto="1"/>
        </top>
        <bottom style="thin">
          <color auto="1"/>
        </bottom>
        <vertical/>
        <horizontal/>
      </border>
    </dxf>
    <dxf>
      <font>
        <b/>
        <i val="0"/>
      </font>
      <fill>
        <patternFill>
          <bgColor rgb="FF0070C0"/>
        </patternFill>
      </fill>
      <border>
        <left style="thin">
          <color auto="1"/>
        </left>
        <right style="thin">
          <color auto="1"/>
        </right>
        <top style="thin">
          <color auto="1"/>
        </top>
        <bottom style="thin">
          <color auto="1"/>
        </bottom>
        <vertical/>
        <horizontal/>
      </border>
    </dxf>
    <dxf>
      <font>
        <b/>
        <i val="0"/>
      </font>
      <fill>
        <patternFill>
          <bgColor rgb="FF00B050"/>
        </patternFill>
      </fill>
      <border>
        <left style="thin">
          <color auto="1"/>
        </left>
        <right style="thin">
          <color auto="1"/>
        </right>
        <top style="thin">
          <color auto="1"/>
        </top>
        <bottom style="thin">
          <color auto="1"/>
        </bottom>
        <vertical/>
        <horizontal/>
      </border>
    </dxf>
    <dxf>
      <font>
        <b/>
        <i val="0"/>
      </font>
      <fill>
        <patternFill>
          <bgColor rgb="FFFF0000"/>
        </patternFill>
      </fill>
      <border>
        <left style="thin">
          <color auto="1"/>
        </left>
        <right style="thin">
          <color auto="1"/>
        </right>
        <top style="thin">
          <color auto="1"/>
        </top>
        <bottom style="thin">
          <color auto="1"/>
        </bottom>
        <vertical/>
        <horizontal/>
      </border>
    </dxf>
    <dxf>
      <font>
        <b/>
        <i val="0"/>
      </font>
      <fill>
        <patternFill>
          <bgColor rgb="FFFFFF00"/>
        </patternFill>
      </fill>
      <border>
        <left style="thin">
          <color auto="1"/>
        </left>
        <right style="thin">
          <color auto="1"/>
        </right>
        <top style="thin">
          <color auto="1"/>
        </top>
        <bottom style="thin">
          <color auto="1"/>
        </bottom>
        <vertical/>
        <horizontal/>
      </border>
    </dxf>
    <dxf>
      <font>
        <b/>
        <i val="0"/>
      </font>
      <fill>
        <patternFill>
          <bgColor rgb="FF0070C0"/>
        </patternFill>
      </fill>
      <border>
        <left style="thin">
          <color auto="1"/>
        </left>
        <right style="thin">
          <color auto="1"/>
        </right>
        <top style="thin">
          <color auto="1"/>
        </top>
        <bottom style="thin">
          <color auto="1"/>
        </bottom>
        <vertical/>
        <horizontal/>
      </border>
    </dxf>
    <dxf>
      <font>
        <b/>
        <i val="0"/>
      </font>
      <fill>
        <patternFill>
          <bgColor rgb="FF00B050"/>
        </patternFill>
      </fill>
      <border>
        <left style="thin">
          <color auto="1"/>
        </left>
        <right style="thin">
          <color auto="1"/>
        </right>
        <top style="thin">
          <color auto="1"/>
        </top>
        <bottom style="thin">
          <color auto="1"/>
        </bottom>
        <vertical/>
        <horizontal/>
      </border>
    </dxf>
    <dxf>
      <font>
        <b/>
        <i val="0"/>
      </font>
      <fill>
        <patternFill>
          <bgColor rgb="FFFF0000"/>
        </patternFill>
      </fill>
      <border>
        <left style="thin">
          <color auto="1"/>
        </left>
        <right style="thin">
          <color auto="1"/>
        </right>
        <top style="thin">
          <color auto="1"/>
        </top>
        <bottom style="thin">
          <color auto="1"/>
        </bottom>
        <vertical/>
        <horizontal/>
      </border>
    </dxf>
    <dxf>
      <font>
        <b/>
        <i val="0"/>
      </font>
      <fill>
        <patternFill>
          <bgColor rgb="FFFFFF00"/>
        </patternFill>
      </fill>
      <border>
        <left style="thin">
          <color auto="1"/>
        </left>
        <right style="thin">
          <color auto="1"/>
        </right>
        <top style="thin">
          <color auto="1"/>
        </top>
        <bottom style="thin">
          <color auto="1"/>
        </bottom>
        <vertical/>
        <horizontal/>
      </border>
    </dxf>
    <dxf>
      <font>
        <b/>
        <i val="0"/>
      </font>
      <fill>
        <patternFill>
          <bgColor rgb="FF0070C0"/>
        </patternFill>
      </fill>
      <border>
        <left style="thin">
          <color auto="1"/>
        </left>
        <right style="thin">
          <color auto="1"/>
        </right>
        <top style="thin">
          <color auto="1"/>
        </top>
        <bottom style="thin">
          <color auto="1"/>
        </bottom>
        <vertical/>
        <horizontal/>
      </border>
    </dxf>
    <dxf>
      <font>
        <b/>
        <i val="0"/>
      </font>
      <fill>
        <patternFill>
          <bgColor rgb="FF00B050"/>
        </patternFill>
      </fill>
      <border>
        <left style="thin">
          <color auto="1"/>
        </left>
        <right style="thin">
          <color auto="1"/>
        </right>
        <top style="thin">
          <color auto="1"/>
        </top>
        <bottom style="thin">
          <color auto="1"/>
        </bottom>
        <vertical/>
        <horizontal/>
      </border>
    </dxf>
    <dxf>
      <font>
        <b/>
        <i val="0"/>
      </font>
      <fill>
        <patternFill>
          <bgColor rgb="FFFF0000"/>
        </patternFill>
      </fill>
      <border>
        <left style="thin">
          <color auto="1"/>
        </left>
        <right style="thin">
          <color auto="1"/>
        </right>
        <top style="thin">
          <color auto="1"/>
        </top>
        <bottom style="thin">
          <color auto="1"/>
        </bottom>
        <vertical/>
        <horizontal/>
      </border>
    </dxf>
    <dxf>
      <font>
        <b/>
        <i val="0"/>
      </font>
      <fill>
        <patternFill>
          <bgColor rgb="FFFFFF00"/>
        </patternFill>
      </fill>
      <border>
        <left style="thin">
          <color auto="1"/>
        </left>
        <right style="thin">
          <color auto="1"/>
        </right>
        <top style="thin">
          <color auto="1"/>
        </top>
        <bottom style="thin">
          <color auto="1"/>
        </bottom>
        <vertical/>
        <horizontal/>
      </border>
    </dxf>
    <dxf>
      <font>
        <b/>
        <i val="0"/>
      </font>
      <fill>
        <patternFill>
          <bgColor rgb="FF0070C0"/>
        </patternFill>
      </fill>
      <border>
        <left style="thin">
          <color auto="1"/>
        </left>
        <right style="thin">
          <color auto="1"/>
        </right>
        <top style="thin">
          <color auto="1"/>
        </top>
        <bottom style="thin">
          <color auto="1"/>
        </bottom>
        <vertical/>
        <horizontal/>
      </border>
    </dxf>
    <dxf>
      <font>
        <b/>
        <i val="0"/>
      </font>
      <fill>
        <patternFill>
          <bgColor rgb="FF00B050"/>
        </patternFill>
      </fill>
      <border>
        <left style="thin">
          <color auto="1"/>
        </left>
        <right style="thin">
          <color auto="1"/>
        </right>
        <top style="thin">
          <color auto="1"/>
        </top>
        <bottom style="thin">
          <color auto="1"/>
        </bottom>
        <vertical/>
        <horizontal/>
      </border>
    </dxf>
    <dxf>
      <font>
        <b/>
        <i val="0"/>
      </font>
      <fill>
        <patternFill>
          <bgColor rgb="FFFF0000"/>
        </patternFill>
      </fill>
      <border>
        <left style="thin">
          <color auto="1"/>
        </left>
        <right style="thin">
          <color auto="1"/>
        </right>
        <top style="thin">
          <color auto="1"/>
        </top>
        <bottom style="thin">
          <color auto="1"/>
        </bottom>
        <vertical/>
        <horizontal/>
      </border>
    </dxf>
    <dxf>
      <font>
        <b/>
        <i val="0"/>
      </font>
      <fill>
        <patternFill>
          <bgColor rgb="FFFFFF00"/>
        </patternFill>
      </fill>
      <border>
        <left style="thin">
          <color auto="1"/>
        </left>
        <right style="thin">
          <color auto="1"/>
        </right>
        <top style="thin">
          <color auto="1"/>
        </top>
        <bottom style="thin">
          <color auto="1"/>
        </bottom>
        <vertical/>
        <horizontal/>
      </border>
    </dxf>
    <dxf>
      <font>
        <b/>
        <i val="0"/>
      </font>
      <fill>
        <patternFill>
          <bgColor rgb="FF0070C0"/>
        </patternFill>
      </fill>
      <border>
        <left style="thin">
          <color auto="1"/>
        </left>
        <right style="thin">
          <color auto="1"/>
        </right>
        <top style="thin">
          <color auto="1"/>
        </top>
        <bottom style="thin">
          <color auto="1"/>
        </bottom>
        <vertical/>
        <horizontal/>
      </border>
    </dxf>
    <dxf>
      <font>
        <b/>
        <i val="0"/>
      </font>
      <fill>
        <patternFill>
          <bgColor rgb="FF00B050"/>
        </patternFill>
      </fill>
      <border>
        <left style="thin">
          <color auto="1"/>
        </left>
        <right style="thin">
          <color auto="1"/>
        </right>
        <top style="thin">
          <color auto="1"/>
        </top>
        <bottom style="thin">
          <color auto="1"/>
        </bottom>
        <vertical/>
        <horizontal/>
      </border>
    </dxf>
    <dxf>
      <font>
        <b/>
        <i val="0"/>
      </font>
      <fill>
        <patternFill>
          <bgColor rgb="FFFF0000"/>
        </patternFill>
      </fill>
      <border>
        <left style="thin">
          <color auto="1"/>
        </left>
        <right style="thin">
          <color auto="1"/>
        </right>
        <top style="thin">
          <color auto="1"/>
        </top>
        <bottom style="thin">
          <color auto="1"/>
        </bottom>
        <vertical/>
        <horizontal/>
      </border>
    </dxf>
    <dxf>
      <font>
        <b/>
        <i val="0"/>
      </font>
      <fill>
        <patternFill>
          <bgColor rgb="FFFFFF00"/>
        </patternFill>
      </fill>
      <border>
        <left style="thin">
          <color auto="1"/>
        </left>
        <right style="thin">
          <color auto="1"/>
        </right>
        <top style="thin">
          <color auto="1"/>
        </top>
        <bottom style="thin">
          <color auto="1"/>
        </bottom>
        <vertical/>
        <horizontal/>
      </border>
    </dxf>
    <dxf>
      <font>
        <b/>
        <i val="0"/>
      </font>
      <fill>
        <patternFill>
          <bgColor rgb="FF0070C0"/>
        </patternFill>
      </fill>
      <border>
        <left style="thin">
          <color auto="1"/>
        </left>
        <right style="thin">
          <color auto="1"/>
        </right>
        <top style="thin">
          <color auto="1"/>
        </top>
        <bottom style="thin">
          <color auto="1"/>
        </bottom>
        <vertical/>
        <horizontal/>
      </border>
    </dxf>
    <dxf>
      <font>
        <b/>
        <i val="0"/>
      </font>
      <fill>
        <patternFill>
          <bgColor rgb="FF00B050"/>
        </patternFill>
      </fill>
      <border>
        <left style="thin">
          <color auto="1"/>
        </left>
        <right style="thin">
          <color auto="1"/>
        </right>
        <top style="thin">
          <color auto="1"/>
        </top>
        <bottom style="thin">
          <color auto="1"/>
        </bottom>
        <vertical/>
        <horizontal/>
      </border>
    </dxf>
    <dxf>
      <font>
        <b/>
        <i val="0"/>
      </font>
      <fill>
        <patternFill>
          <bgColor rgb="FFFF0000"/>
        </patternFill>
      </fill>
      <border>
        <left style="thin">
          <color auto="1"/>
        </left>
        <right style="thin">
          <color auto="1"/>
        </right>
        <top style="thin">
          <color auto="1"/>
        </top>
        <bottom style="thin">
          <color auto="1"/>
        </bottom>
        <vertical/>
        <horizontal/>
      </border>
    </dxf>
    <dxf>
      <font>
        <b/>
        <i val="0"/>
      </font>
      <fill>
        <patternFill>
          <bgColor rgb="FFFFFF00"/>
        </patternFill>
      </fill>
      <border>
        <left style="thin">
          <color auto="1"/>
        </left>
        <right style="thin">
          <color auto="1"/>
        </right>
        <top style="thin">
          <color auto="1"/>
        </top>
        <bottom style="thin">
          <color auto="1"/>
        </bottom>
        <vertical/>
        <horizontal/>
      </border>
    </dxf>
    <dxf>
      <font>
        <b/>
        <i val="0"/>
      </font>
      <fill>
        <patternFill>
          <bgColor rgb="FF0070C0"/>
        </patternFill>
      </fill>
      <border>
        <left style="thin">
          <color auto="1"/>
        </left>
        <right style="thin">
          <color auto="1"/>
        </right>
        <top style="thin">
          <color auto="1"/>
        </top>
        <bottom style="thin">
          <color auto="1"/>
        </bottom>
        <vertical/>
        <horizontal/>
      </border>
    </dxf>
    <dxf>
      <font>
        <b/>
        <i val="0"/>
      </font>
      <fill>
        <patternFill>
          <bgColor rgb="FF00B050"/>
        </patternFill>
      </fill>
      <border>
        <left style="thin">
          <color auto="1"/>
        </left>
        <right style="thin">
          <color auto="1"/>
        </right>
        <top style="thin">
          <color auto="1"/>
        </top>
        <bottom style="thin">
          <color auto="1"/>
        </bottom>
        <vertical/>
        <horizontal/>
      </border>
    </dxf>
    <dxf>
      <font>
        <b/>
        <i val="0"/>
      </font>
      <fill>
        <patternFill>
          <bgColor rgb="FFFF0000"/>
        </patternFill>
      </fill>
      <border>
        <left style="thin">
          <color auto="1"/>
        </left>
        <right style="thin">
          <color auto="1"/>
        </right>
        <top style="thin">
          <color auto="1"/>
        </top>
        <bottom style="thin">
          <color auto="1"/>
        </bottom>
        <vertical/>
        <horizontal/>
      </border>
    </dxf>
    <dxf>
      <font>
        <b/>
        <i val="0"/>
      </font>
      <fill>
        <patternFill>
          <bgColor rgb="FFFFFF00"/>
        </patternFill>
      </fill>
      <border>
        <left style="thin">
          <color auto="1"/>
        </left>
        <right style="thin">
          <color auto="1"/>
        </right>
        <top style="thin">
          <color auto="1"/>
        </top>
        <bottom style="thin">
          <color auto="1"/>
        </bottom>
        <vertical/>
        <horizontal/>
      </border>
    </dxf>
    <dxf>
      <font>
        <b/>
        <i val="0"/>
      </font>
      <fill>
        <patternFill>
          <bgColor rgb="FF0070C0"/>
        </patternFill>
      </fill>
      <border>
        <left style="thin">
          <color auto="1"/>
        </left>
        <right style="thin">
          <color auto="1"/>
        </right>
        <top style="thin">
          <color auto="1"/>
        </top>
        <bottom style="thin">
          <color auto="1"/>
        </bottom>
        <vertical/>
        <horizontal/>
      </border>
    </dxf>
    <dxf>
      <font>
        <b/>
        <i val="0"/>
      </font>
      <fill>
        <patternFill>
          <bgColor rgb="FF00B050"/>
        </patternFill>
      </fill>
      <border>
        <left style="thin">
          <color auto="1"/>
        </left>
        <right style="thin">
          <color auto="1"/>
        </right>
        <top style="thin">
          <color auto="1"/>
        </top>
        <bottom style="thin">
          <color auto="1"/>
        </bottom>
        <vertical/>
        <horizontal/>
      </border>
    </dxf>
    <dxf>
      <font>
        <b/>
        <i val="0"/>
      </font>
      <fill>
        <patternFill>
          <bgColor rgb="FFFF0000"/>
        </patternFill>
      </fill>
      <border>
        <left style="thin">
          <color auto="1"/>
        </left>
        <right style="thin">
          <color auto="1"/>
        </right>
        <top style="thin">
          <color auto="1"/>
        </top>
        <bottom style="thin">
          <color auto="1"/>
        </bottom>
        <vertical/>
        <horizontal/>
      </border>
    </dxf>
    <dxf>
      <font>
        <b/>
        <i val="0"/>
      </font>
      <fill>
        <patternFill>
          <bgColor rgb="FFFFFF00"/>
        </patternFill>
      </fill>
      <border>
        <left style="thin">
          <color auto="1"/>
        </left>
        <right style="thin">
          <color auto="1"/>
        </right>
        <top style="thin">
          <color auto="1"/>
        </top>
        <bottom style="thin">
          <color auto="1"/>
        </bottom>
        <vertical/>
        <horizontal/>
      </border>
    </dxf>
    <dxf>
      <font>
        <b/>
        <i val="0"/>
      </font>
      <fill>
        <patternFill>
          <bgColor rgb="FF0070C0"/>
        </patternFill>
      </fill>
      <border>
        <left style="thin">
          <color auto="1"/>
        </left>
        <right style="thin">
          <color auto="1"/>
        </right>
        <top style="thin">
          <color auto="1"/>
        </top>
        <bottom style="thin">
          <color auto="1"/>
        </bottom>
        <vertical/>
        <horizontal/>
      </border>
    </dxf>
    <dxf>
      <font>
        <b/>
        <i val="0"/>
      </font>
      <fill>
        <patternFill>
          <bgColor rgb="FF00B050"/>
        </patternFill>
      </fill>
      <border>
        <left style="thin">
          <color auto="1"/>
        </left>
        <right style="thin">
          <color auto="1"/>
        </right>
        <top style="thin">
          <color auto="1"/>
        </top>
        <bottom style="thin">
          <color auto="1"/>
        </bottom>
        <vertical/>
        <horizontal/>
      </border>
    </dxf>
    <dxf>
      <font>
        <b/>
        <i val="0"/>
      </font>
      <fill>
        <patternFill>
          <bgColor rgb="FFFF0000"/>
        </patternFill>
      </fill>
      <border>
        <left style="thin">
          <color auto="1"/>
        </left>
        <right style="thin">
          <color auto="1"/>
        </right>
        <top style="thin">
          <color auto="1"/>
        </top>
        <bottom style="thin">
          <color auto="1"/>
        </bottom>
        <vertical/>
        <horizontal/>
      </border>
    </dxf>
    <dxf>
      <font>
        <b/>
        <i val="0"/>
      </font>
      <fill>
        <patternFill>
          <bgColor rgb="FFFFFF00"/>
        </patternFill>
      </fill>
      <border>
        <left style="thin">
          <color auto="1"/>
        </left>
        <right style="thin">
          <color auto="1"/>
        </right>
        <top style="thin">
          <color auto="1"/>
        </top>
        <bottom style="thin">
          <color auto="1"/>
        </bottom>
        <vertical/>
        <horizontal/>
      </border>
    </dxf>
    <dxf>
      <font>
        <b/>
        <i val="0"/>
      </font>
      <fill>
        <patternFill>
          <bgColor rgb="FF0070C0"/>
        </patternFill>
      </fill>
      <border>
        <left style="thin">
          <color auto="1"/>
        </left>
        <right style="thin">
          <color auto="1"/>
        </right>
        <top style="thin">
          <color auto="1"/>
        </top>
        <bottom style="thin">
          <color auto="1"/>
        </bottom>
        <vertical/>
        <horizontal/>
      </border>
    </dxf>
    <dxf>
      <font>
        <b/>
        <i val="0"/>
      </font>
      <fill>
        <patternFill>
          <bgColor rgb="FF00B050"/>
        </patternFill>
      </fill>
      <border>
        <left style="thin">
          <color auto="1"/>
        </left>
        <right style="thin">
          <color auto="1"/>
        </right>
        <top style="thin">
          <color auto="1"/>
        </top>
        <bottom style="thin">
          <color auto="1"/>
        </bottom>
        <vertical/>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pivotCacheDefinition" Target="pivotCache/pivotCacheDefinition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Olga Milena Corzo Estepa" refreshedDate="44159.618087499999" createdVersion="6" refreshedVersion="6" minRefreshableVersion="3" recordCount="31">
  <cacheSource type="worksheet">
    <worksheetSource ref="A4:AA35" sheet="Hoja1"/>
  </cacheSource>
  <cacheFields count="27">
    <cacheField name="No." numFmtId="0">
      <sharedItems containsSemiMixedTypes="0" containsString="0" containsNumber="1" containsInteger="1" minValue="192" maxValue="316"/>
    </cacheField>
    <cacheField name="Código entidad" numFmtId="0">
      <sharedItems/>
    </cacheField>
    <cacheField name="Dependencia" numFmtId="0">
      <sharedItems/>
    </cacheField>
    <cacheField name="Sectorial que generó la auditoría" numFmtId="0">
      <sharedItems/>
    </cacheField>
    <cacheField name="Vigencia auditoría" numFmtId="0">
      <sharedItems containsSemiMixedTypes="0" containsString="0" containsNumber="1" containsInteger="1" minValue="2020" maxValue="2020" count="1">
        <n v="2020"/>
      </sharedItems>
    </cacheField>
    <cacheField name="Código auditoría PAD" numFmtId="0">
      <sharedItems containsSemiMixedTypes="0" containsString="0" containsNumber="1" containsInteger="1" minValue="48" maxValue="48"/>
    </cacheField>
    <cacheField name="Modalidad" numFmtId="0">
      <sharedItems/>
    </cacheField>
    <cacheField name="Componente" numFmtId="0">
      <sharedItems/>
    </cacheField>
    <cacheField name="Factor" numFmtId="0">
      <sharedItems/>
    </cacheField>
    <cacheField name="Nro. hallazgo" numFmtId="0">
      <sharedItems count="24">
        <s v="3.1.1.1"/>
        <s v="3.1.1.2"/>
        <s v="3.1.1.3"/>
        <s v="3.1.3.1"/>
        <s v="3.1.3.10"/>
        <s v="3.1.3.11"/>
        <s v="3.1.3.12"/>
        <s v="3.1.3.14"/>
        <s v="3.1.3.2"/>
        <s v="3.1.3.3"/>
        <s v="3.1.3.4"/>
        <s v="3.1.3.5"/>
        <s v="3.1.3.7"/>
        <s v="3.1.3.8"/>
        <s v="3.1.3.9"/>
        <s v="3.3.1.1"/>
        <s v="3.3.1.10"/>
        <s v="3.3.1.2"/>
        <s v="3.3.1.4"/>
        <s v="3.3.1.5"/>
        <s v="3.3.1.6"/>
        <s v="3.3.1.7"/>
        <s v="3.3.1.9"/>
        <s v="3.3.4.1"/>
      </sharedItems>
    </cacheField>
    <cacheField name="Descripción hallazgo" numFmtId="0">
      <sharedItems longText="1"/>
    </cacheField>
    <cacheField name="Causa hallazgo" numFmtId="0">
      <sharedItems longText="1"/>
    </cacheField>
    <cacheField name="Código acción" numFmtId="0">
      <sharedItems containsSemiMixedTypes="0" containsString="0" containsNumber="1" containsInteger="1" minValue="1" maxValue="3"/>
    </cacheField>
    <cacheField name="Descripción acción" numFmtId="0">
      <sharedItems longText="1"/>
    </cacheField>
    <cacheField name="Nombre indicador" numFmtId="0">
      <sharedItems/>
    </cacheField>
    <cacheField name="Fórmula indicador" numFmtId="0">
      <sharedItems/>
    </cacheField>
    <cacheField name="Valor meta" numFmtId="0">
      <sharedItems containsSemiMixedTypes="0" containsString="0" containsNumber="1" minValue="0.15" maxValue="6"/>
    </cacheField>
    <cacheField name="Área responsable" numFmtId="0">
      <sharedItems count="10">
        <s v="DIRECCIÓN ADMINISTRATIVA"/>
        <s v="DIRECCIÓN ADMINISTRATIVA - DIRECCIÓN FINANCIERA - DIRECCIÓN DE TECNOLOGÍAS E INFORMACIÓN"/>
        <s v="DIRECCION CONTRATACION"/>
        <s v="DIRECCIÓN DE TECNOLOGÍAS E INFORMACIÓN"/>
        <s v="DIRECCION CONTRATACION / OFICINA DE PLANEACION"/>
        <s v="DIRECCIÓN DE GESTIÓN DEL TALENTO HUMANO"/>
        <s v="DIRECCIÓN FINANCIERA"/>
        <s v="DIRECCIÓN DE GESTIÓN DEL TALENTO HUMANO - DIRECCIÓN FINANCIERA"/>
        <s v="DIRECCIÓN DE GESTIÓN DEL TALENTO HUMANO Y DIRECCIÓN FINANCIERA"/>
        <s v="SUBSECRETARÍA DE GESTIÓN INSTITUCIONAL  Y DIRECCIÓN FINANCIERA"/>
      </sharedItems>
    </cacheField>
    <cacheField name="Fecha de inicio" numFmtId="0">
      <sharedItems/>
    </cacheField>
    <cacheField name="Fecha de terminación" numFmtId="0">
      <sharedItems/>
    </cacheField>
    <cacheField name="Administrativa" numFmtId="0">
      <sharedItems/>
    </cacheField>
    <cacheField name="Disciplinaria" numFmtId="0">
      <sharedItems containsBlank="1"/>
    </cacheField>
    <cacheField name="Fiscal" numFmtId="0">
      <sharedItems containsNonDate="0" containsString="0" containsBlank="1"/>
    </cacheField>
    <cacheField name="Penal" numFmtId="0">
      <sharedItems containsNonDate="0" containsString="0" containsBlank="1"/>
    </cacheField>
    <cacheField name="Porcentaje de avance de la acción observado" numFmtId="9">
      <sharedItems containsString="0" containsBlank="1" containsNumber="1" minValue="0" maxValue="1"/>
    </cacheField>
    <cacheField name="Estado de la acción " numFmtId="0">
      <sharedItems count="4">
        <s v="En ejecución"/>
        <s v="Sin iniciar"/>
        <s v="Vencida"/>
        <s v="Cumplida"/>
      </sharedItems>
    </cacheField>
    <cacheField name="Observaciones" numFmtId="0">
      <sharedItems longText="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1">
  <r>
    <n v="192"/>
    <s v="110"/>
    <s v="SECRETARIA DISTRITAL DE GOBIERNO - SDG"/>
    <s v="DIRECCIÓN SECTOR GOBIERNO"/>
    <x v="0"/>
    <n v="48"/>
    <s v="01 - AUDITORIA DE REGULARIDAD"/>
    <s v="Control Gestión"/>
    <s v="Control Fiscal Interno"/>
    <x v="0"/>
    <s v="HALLAZGO ADMINISTRATIVO POR DESACTUALIZACIÓN DE LAS TABLAS DE VALORACIÓN DOCUMENTAL -TVD"/>
    <s v="LA SECRETARIA DISTRITAL DE GOBIERNO VIENE ADELANTANDO LA ACTUALIZACIÓN GRADUAL DE LOS INSTRUMENTOS ARCHIVISTICOS, PARA LO CUAL EN PRIMERA INSTANCIA CONCENTRO SUS ACCIONES EN LA ELABORACIÓN DE LAS TABLAS DE RETENCIÓN DOCUMENTAL - TRD Y DENTRO DEL MARCO DEL PLAN INSTITUCIONAL DE ARCHIVO - PINAR APROBADO, SE TIENE PREVISTO LA ACTUALIZACIÓN DE LAS TABLAS DE VALORACIÓN DOCUMENTAL PARA LA VIGENCIA 2021."/>
    <n v="1"/>
    <s v="ELABORAR LAS TABLAS DE VALORACIÓN DOCUMENTAL - TVD DE LA SECRETARÍA DISTRITAL DE GOBIERNO"/>
    <s v="TABLAS DE VALORACIÓN - TVD ELABORADAS"/>
    <s v="(TABLAS DE VALORACIÓN DOCUMENTAL ELABORADAS/PERIODOS IDENTIFICADOS) * 100"/>
    <n v="1"/>
    <x v="0"/>
    <s v="2020-10-01"/>
    <s v="2021-07-31"/>
    <s v="X"/>
    <m/>
    <m/>
    <m/>
    <n v="0.05"/>
    <x v="0"/>
    <s v="Se observa plan de trabajo que inició en octubre con inventario documental en estado natural en Cárcel Distrital._x000a_Se recomienda formular el plan de trabajo para la totalidad de las TVD teniendo en cuenta que la evidencia reportada solo hace referencia a archivo de Cárcel Distrital y actividades hasta diciembre de 2020, por lo que es necesario que se determine el alcnace y acciones que se realizará en 2021 con el fin de lograr la meta establecida."/>
  </r>
  <r>
    <n v="200"/>
    <s v="110"/>
    <s v="SECRETARIA DISTRITAL DE GOBIERNO - SDG"/>
    <s v="DIRECCIÓN SECTOR GOBIERNO"/>
    <x v="0"/>
    <n v="48"/>
    <s v="01 - AUDITORIA DE REGULARIDAD"/>
    <s v="Control Gestión"/>
    <s v="Control Fiscal Interno"/>
    <x v="1"/>
    <s v="HALLAZGO ADMINISTRATIVO POR DEFICIENCIAS EN EL REPORTE DE LA INFORMACIÓN DEL DOCUMENTO ELECTRÓNICO CBN-1016 - INFORME SOBRE PRESUNTOS DETRIMENTOS PATRIMONIALES, A TRAVÉS DEL APLICATIVO SIVICOF"/>
    <s v="LAS INFORMACIÓN SOLICITADA NO SE ENCUENTRA INCLUIDA EN EL FORMATO ID GAR F80, EL CUAL ES LA BASE PARA EL EL REPORTE ELECTRÓNICO CBN-1016 DEL CIVICOF"/>
    <n v="1"/>
    <s v="IMPLEMENTANAR UNA MEJORA EN EL APLICATIVO SI CAPITAL, CON EL FIN DE GENERAR EL REPORTE ELECTRÓNICO CBN-1006 DE DETRIMENTOS PATRIMONIALES QUE INCORPOREN LA INFORMACIÓN ADICIONAL  REQUERIDA.  SE ELIMINARÁ EL FORAMTO ID GAR F80"/>
    <s v="REPORTE DETRIMENTOS PATRIMONIALES"/>
    <s v="(NO DE MEJORAS REALIZADAS/NO.DE MEJORAS SOLICITDAS)*100"/>
    <n v="1"/>
    <x v="1"/>
    <s v="2020-09-01"/>
    <s v="2020-12-31"/>
    <s v="X"/>
    <m/>
    <m/>
    <m/>
    <n v="0.3"/>
    <x v="0"/>
    <s v="Se observa levantamiento del requerimiento realizado a la Dirección de Tecnologías, se indica que actualmente está en producción._x000a_Se recomienda tener en cuenta el plazo de ejecución de la actividad con el fin de que se implemente oportunamente. Se deja un 30% de avance teniendo en cuenta que el mayor porcentaje está en el desarrollo y su implementación."/>
  </r>
  <r>
    <n v="207"/>
    <s v="110"/>
    <s v="SECRETARIA DISTRITAL DE GOBIERNO - SDG"/>
    <s v="DIRECCIÓN SECTOR GOBIERNO"/>
    <x v="0"/>
    <n v="48"/>
    <s v="01 - AUDITORIA DE REGULARIDAD"/>
    <s v="Control Gestión"/>
    <s v="Control Fiscal Interno"/>
    <x v="2"/>
    <s v="HALLAZGO ADMINISTRATIVO POR PRESENTACIÓN EXTEMPORÁNEA DE LA INFORMACIÓN MENSUAL DE CONTRATACIÓN EN EL APLICATIVO SIVICOF"/>
    <s v="NO SE REALIZA EL CIERRE DEFINITIVO EN EL SISTEMA (SIPSE)"/>
    <n v="1"/>
    <s v="SE ENVÍA UN CORREO ELECTRÓNICO  5 DÍAS HÁBILES PREVIOS A LA PUBLICACIÓN DEL INFORME SIVICOF A LA DIRECCIÓN DE CONTRATACIÓN CON ."/>
    <s v="PROCESOS CERRADOS Y TRAMITADOS"/>
    <s v="NUMERO DE CONTRATOS/ PROCESOS CERRADOS EN SIPSE"/>
    <n v="1"/>
    <x v="2"/>
    <s v="2020-09-05"/>
    <s v="2020-12-28"/>
    <s v="X"/>
    <m/>
    <m/>
    <m/>
    <n v="0"/>
    <x v="1"/>
    <s v="No se reportan evidencias que permitan observar el avance de esta acción, se recomienda revisar y establecer plan de acción toda vez que la acción vence en diciembre."/>
  </r>
  <r>
    <n v="220"/>
    <s v="110"/>
    <s v="SECRETARIA DISTRITAL DE GOBIERNO - SDG"/>
    <s v="DIRECCIÓN SECTOR GOBIERNO"/>
    <x v="0"/>
    <n v="48"/>
    <s v="01 - AUDITORIA DE REGULARIDAD"/>
    <s v="Control Gestión"/>
    <s v="Gestión Contractual"/>
    <x v="3"/>
    <s v="HALLAZGO ADMINISTRATIVO POR INCONSISTENCIAS EN LA EXPEDICIÓN DE LOS ACTOS ADMINISTRATIVOS, MEDIANTE LOS CUALES SE ORDENÓ LA APERTURA DE LOS PROCESOS DE SELECCIÓN. CONTRATOS NO. 797/2019 Y 987/2019"/>
    <s v="EL PROFESIONAL A CARGO DEL PROCESO NO UTILIZA FORMATOS DESCARGADOS DESDE LA PLATAFORMA DE GESTION DOCUMENTAL"/>
    <n v="1"/>
    <s v="RETROALIMENTACIÓN DE GESTIÓN DOCUMENTAL Y PROCESOS DE CALIDAD A LOS FUNCIONARIOS Y CONTRATISTAS."/>
    <s v="CANTIDAD DE CAPACITACIONES"/>
    <s v="NUMEROS DE CONTRATOS / NUMERO DE CONTRATOS"/>
    <n v="1"/>
    <x v="2"/>
    <s v="2020-09-28"/>
    <s v="2020-10-09"/>
    <s v="X"/>
    <m/>
    <m/>
    <m/>
    <n v="0"/>
    <x v="2"/>
    <s v="No se reportan evidencias que permitan observar el avance de esta acción, se recomienda revisar y establecer plan de acción que garantice el desarrollo de esta capacitación, con el fin de que se de cumplimiento a esta acción que se habpia proyectado para octubre."/>
  </r>
  <r>
    <n v="223"/>
    <s v="110"/>
    <s v="SECRETARIA DISTRITAL DE GOBIERNO - SDG"/>
    <s v="DIRECCIÓN SECTOR GOBIERNO"/>
    <x v="0"/>
    <n v="48"/>
    <s v="01 - AUDITORIA DE REGULARIDAD"/>
    <s v="Control Gestión"/>
    <s v="Gestión Contractual"/>
    <x v="4"/>
    <s v="HALLAZGO ADMINISTRATIVO POR FALLAS EN EL PROCEDIMIENTO APLICADO DURANTE EL PROCESO DE SELECCIÓN ABREVIADA NO. SGSAMC 018-2019. CONTRATO NO. 987/2019"/>
    <s v="NO SE TUVIERON EN CUENTA EL TOTAL DE LOS CRITERIOS DE EVALUACION EN EL PROCESO DE SELECCIÓN ABREVIADA"/>
    <n v="1"/>
    <s v="LLEVAR A CABO CAPACITACIÓN, RETROALIMENTACION Y ACTUALIZACIÓN AL EQUIPO DE ABOGADOS DE LA DIRECCIÓN DE CONTRATACIÓN EN PROCESOS DE SELECCIÓN Y EN MANUAL DE CONTRATACION DE LA ENTIDAD"/>
    <s v="CANTIDAD DE CAPACITACIONES"/>
    <s v="NUMERO DE CAPACITACIONES /NUMERO DE FUNCIONARIOS Y CONTRATISTAS CAPACITADOS"/>
    <n v="1"/>
    <x v="2"/>
    <s v="2020-09-07"/>
    <s v="2020-12-30"/>
    <s v="X"/>
    <m/>
    <m/>
    <m/>
    <n v="0"/>
    <x v="1"/>
    <s v="Se reportan actas de reunión del  26 de octubre sobre capacitación realizada a los supervisores de contratos sobre sus obligaciones y funciones._x000a_Los soportes no correpsonden a la acción formulada en la cual se realizara &quot;capacitación, retroalimentación y actualización al equipo de abogados de la Dirección de Contratación en procesos de selección y manual de contratación de la entidad&quot;. Se recomienda al respecto verificar soportes y garantizar que la caapcitación a los abogados de la Dirección y en las temárcas definidas en la actividad."/>
  </r>
  <r>
    <n v="226"/>
    <s v="110"/>
    <s v="SECRETARIA DISTRITAL DE GOBIERNO - SDG"/>
    <s v="DIRECCIÓN SECTOR GOBIERNO"/>
    <x v="0"/>
    <n v="48"/>
    <s v="01 - AUDITORIA DE REGULARIDAD"/>
    <s v="Control Gestión"/>
    <s v="Gestión Contractual"/>
    <x v="5"/>
    <s v="HALLAZGO ADMINISTRATIVO POR INCONGRUENCIA EN LAS FECHAS DE LOS INFORMES DE SUPERVISIÓN; ACTA DE RECIBO A SATISFACCIÓN DEL SUPERVISOR Y LA CERTIFICACIÓN DEL PAGO DE APORTES PARAFISCALES DEL CONTRATO DE ARRENDAMIENTO BIENES MUEBLES NO. 634/2019"/>
    <s v="FALTA DE VERIFICACIÓN DE LOS DATOS CONSIGNADOS EN LOS DOCUMENTOS CONTRACTUALES QUE SOPORTAN EL PAGO."/>
    <n v="1"/>
    <s v="IMPLEMENTACIÓN DE LISTA DE CHEQUEO PARA VALIDACIÓN DE FECHAS Y DATOS DE LOS DOCUMENTOS DE PAGO DE LOS CONTRATOS PARA PAGO DE LA DIRECCIÓN DE TECNOLOGIÍAS E INFORMACIÓN."/>
    <s v="LISTA DE VERIFICACIÓN DE DOCUMENTOS PARA PAGO DILIGENCIADAS"/>
    <s v="LISTA DE CHEQUEO DE DOCUMENTOS PARA PAGOS DILIGENCIADAS / NUMERO DE PAGOS ENVIADOS"/>
    <n v="1"/>
    <x v="3"/>
    <s v="2020-09-15"/>
    <s v="2020-12-31"/>
    <s v="X"/>
    <m/>
    <m/>
    <m/>
    <n v="0.5"/>
    <x v="0"/>
    <s v="Se observa la elaboración de formatos de control interno para que los supervisores realicen el control sobre documentos y fechas para las correspodneinets certificaciones y pagos de los contratos de la Dirección._x000a_Se observa presentación con las etapas para el diligenciamiento, la actividad por tanto se deja En ejecución puesto que no se ha iniciado la implementación._x000a_Se recomienda para el cierre de la acción en Diciembre adjuntar en los soportes detalle de la plaicación de los formatos construidos y analizar con la OAP la alternativa de formalizarlos en el Sistema de Gestión con el fin de que se garantice su aplicación permanentemente."/>
  </r>
  <r>
    <n v="227"/>
    <s v="110"/>
    <s v="SECRETARIA DISTRITAL DE GOBIERNO - SDG"/>
    <s v="DIRECCIÓN SECTOR GOBIERNO"/>
    <x v="0"/>
    <n v="48"/>
    <s v="01 - AUDITORIA DE REGULARIDAD"/>
    <s v="Control Gestión"/>
    <s v="Gestión Contractual"/>
    <x v="5"/>
    <s v="HALLAZGO ADMINISTRATIVO POR INCONGRUENCIA EN LAS FECHAS DE LOS INFORMES DE SUPERVISIÓN; ACTA DE RECIBO A SATISFACCIÓN DEL SUPERVISOR Y LA CERTIFICACIÓN DEL PAGO DE APORTES PARAFISCALES DEL CONTRATO DE ARRENDAMIENTO BIENES MUEBLES NO. 634/2019"/>
    <s v="INDEBIDA VERIFICACIÓN  EN LOS INFORMES DE SUPERVISION CORRESPONDIENTES Y EL CONTENIDO DE LAS ACTAS DE LIQUIDACIÓN"/>
    <n v="2"/>
    <s v="CAPACITAR A LAS DEPENDENCIAS DE LA SDG  RESPECTO A LAS OBLIGACIONES DE SUPERVISOR Y RECIBO A SATISFACCIÓN DE LOS DOCUMENTOS CONTRACTUALES DE CADA PROCESO Y ACOMPAÑAMIENTO EN LA CONSTRUCCION DE ACTAS DE LIQUIDACION E INFORMES DE SUPERVISION."/>
    <s v="CANTIDAD DE CAPACITACIONES"/>
    <s v="NUMERO DE CAPACITACIONES/NUMERO DE SUPERVISORES DE CONTRATOS"/>
    <n v="1"/>
    <x v="2"/>
    <s v="2020-09-07"/>
    <s v="2020-11-30"/>
    <s v="X"/>
    <m/>
    <m/>
    <m/>
    <n v="1"/>
    <x v="3"/>
    <s v="Se observa realización de capacitación a 42 supervisores en temas relacionados con las obligaciones, funciones y responsabilidades."/>
  </r>
  <r>
    <n v="228"/>
    <s v="110"/>
    <s v="SECRETARIA DISTRITAL DE GOBIERNO - SDG"/>
    <s v="DIRECCIÓN SECTOR GOBIERNO"/>
    <x v="0"/>
    <n v="48"/>
    <s v="01 - AUDITORIA DE REGULARIDAD"/>
    <s v="Control Gestión"/>
    <s v="Gestión Contractual"/>
    <x v="6"/>
    <s v="HALLAZGO ADMINISTRATIVO CON PRESUNTA INCIDENCIA DISCIPLINARIA POR NO ELABORAR LOS ESTUDIOS DEL SECTOR Y NO ESTABLECER LOS ÍNDICES FINANCIEROS DE ACUERDO CON LO SUGERIDO POR EL MANUAL PARA ESTABLECER LOS REQUISITOS HABILITANTES DE COLOMBIA COMPRA EFICIENTE. CONTRATOS NO. 790/2019; 982/2019"/>
    <s v="NO SE REALIZO EL ANALISIS DEL SECTOR, NI LA FIJACIÓN DE LOS INDICES FINANCIEROS DE COFORMIDAD A LOS CRITERIOS DE COLOMBIA COMPRA ENFICIENTE"/>
    <n v="1"/>
    <s v="SE ESTA REALIZANDO LA REVISIÓN DE FORMATO DE ESTUDIOS PREVIOS POR PARTE DE LA DIRECCIÓN CONTRATACIÓN PARA QUE ESTEN CONFORMES CON LAS DISPOSICIONES DE COLOMBIA COMPRA EFICIENTE CON EL FIN DE QUE ESTE REQUERIMIENTO SEA ATENDIDO Y TOMAR LAS MEDIDAS PERTINENTES."/>
    <s v="ESTUDIOS PREVIOS CON CRITERIOS DE COLOMBIA COMPRA"/>
    <s v="NUMERO  DE PROCESOS DE SELECCIÓN PUBLICADOS EN SECOP / NUMERO DE CONTRATOS SUSCRITOS"/>
    <n v="1"/>
    <x v="2"/>
    <s v="2020-09-07"/>
    <s v="2020-11-30"/>
    <s v="X"/>
    <m/>
    <m/>
    <m/>
    <n v="0"/>
    <x v="1"/>
    <s v="No se reportan evidencias que permitan observar laos soportes de la revisión que se realiza a los estudios previos desde la Dirección de Contratación."/>
  </r>
  <r>
    <n v="229"/>
    <s v="110"/>
    <s v="SECRETARIA DISTRITAL DE GOBIERNO - SDG"/>
    <s v="DIRECCIÓN SECTOR GOBIERNO"/>
    <x v="0"/>
    <n v="48"/>
    <s v="01 - AUDITORIA DE REGULARIDAD"/>
    <s v="Control Gestión"/>
    <s v="Gestión Contractual"/>
    <x v="7"/>
    <s v="HALLAZGO ADMINISTRATIVO CON PRESUNTA INCIDENCIA DISCIPLINARIA POR NO FIJAR LOS ÍNDICES FINANCIEROS DE ACUERDO CON LO SUGERIDO POR EL MANUAL PARA ESTABLECER LOS REQUISITOS HABILITANTES DE COLOMBIA COMPRA EFICIENTE.  CONTRATO NO. 985/2019"/>
    <s v="NO SE REALIZO EL ANALISIS DEL SECTOR, NI LA FIJACIÓN DE LOS INDICES FINANCIEROS  DE COFORMIDAD A LOS CRITERIOS DE COLOMBIA COMPRA ENFICIENTE"/>
    <n v="1"/>
    <s v="SE ESTA REALIZANDO LA REVISIÓN DE FORMATO DE ESTUDIOS PREVIOS POR PARTE DE LA DIRECCIÓN CONTRATACIÓN PARA QUE ESTEN CONFORMES CON LAS DISPOSICIONES DE COLOMBIA COMPRA EFICIENTE CON EL FIN DE QUE ESTE REQUERIMIENTO SEA ATENDIDO Y TOMAR LAS MEDIDAS PERTINENTES."/>
    <s v="ESTUDIOS PREVIOS CON CRITERIOS DE COLOMBIA COMPRA"/>
    <s v="NUMERO  DE PROCESOS DE SELECCIÓN PUBLICADOS EN SECOP / NUMERO DE CONTRATOS SUSCRITOS"/>
    <n v="1"/>
    <x v="2"/>
    <s v="2020-09-07"/>
    <s v="2020-12-30"/>
    <s v="X"/>
    <s v="X"/>
    <m/>
    <m/>
    <n v="0"/>
    <x v="1"/>
    <s v="No se reportan evidencias que permitan observar laos soportes de la revisión que se realiza a los estudios previos desde la Dirección de Contratación ni la verificación de correspondencia de los documentos con las exigencias de Colombia Compa Eficiente."/>
  </r>
  <r>
    <n v="232"/>
    <s v="110"/>
    <s v="SECRETARIA DISTRITAL DE GOBIERNO - SDG"/>
    <s v="DIRECCIÓN SECTOR GOBIERNO"/>
    <x v="0"/>
    <n v="48"/>
    <s v="01 - AUDITORIA DE REGULARIDAD"/>
    <s v="Control Gestión"/>
    <s v="Gestión Contractual"/>
    <x v="8"/>
    <s v="HALLAZGO ADMINISTRATIVO POR FALTA DE SEGUIMIENTO DE LA SDG A LOS REQUISITOS ESPECÍFICOS ESTABLECIDOS EN EL ANEXO DE ESPECIFICACIONES SOBRE ESTÁNDARES TÉCNICOS DE SERVICIO, DETERMINADOS EN EL CONTRATO INTERADMINISTRATIVO NO. 608/2019"/>
    <s v="NO SE REALIZA LA CORRESPONDIENTE VERIFICAR POR PARTE DEL SUPERVISOR NI EL  SEGUIMIENTO EFECTUADO CON RELACION A LOS ESTANDARES DE CALIDAD DE LA SDG"/>
    <n v="1"/>
    <s v="CAPACITAR A LOS SUPERVISORES PARA QUE SE REALICE LA CORRESPONDIENTE REVISIÓN DE LOS ASPECTOS TÉCNICOS; SE REALIZARÁ CAPACITACIÓN TÉCNICA EN SISTEMA DE GESTION DE CALIDAD CON LOS SUPERVISORES DE CADA CONTRATO PARA QUE SE REALICE EL LEVANTAMIENTO DEL SEGUIMIENTO Y CONTROL DE LOS ESTÁNDARES TÉCNICOS ESTABLECIDOS POR LA NORMA, ACTIVIDAD QUE SE LLEVARÁ ACABO LA CUARTA SEMANA DE SEPTIEMBRE DEL PRESENTE AÑO."/>
    <s v="CANTIDAD DE CAPACITACIONES"/>
    <s v="NUMERO DE SUPERVISORES DE CONTRATOS  / NUMERO DE SUPERVISORES CAPACITADOS Y FORMADO EN SISTEMA DE CALIDAD"/>
    <n v="1"/>
    <x v="4"/>
    <s v="2020-09-28"/>
    <s v="2020-10-31"/>
    <s v="X"/>
    <m/>
    <m/>
    <m/>
    <n v="1"/>
    <x v="3"/>
    <s v="Se observa realización de capacitación a 42 supervisores en temas relacionados con las obligaciones, funciones y responsabilidades."/>
  </r>
  <r>
    <n v="235"/>
    <s v="110"/>
    <s v="SECRETARIA DISTRITAL DE GOBIERNO - SDG"/>
    <s v="DIRECCIÓN SECTOR GOBIERNO"/>
    <x v="0"/>
    <n v="48"/>
    <s v="01 - AUDITORIA DE REGULARIDAD"/>
    <s v="Control Gestión"/>
    <s v="Gestión Contractual"/>
    <x v="9"/>
    <s v="HALLAZGO ADMINISTRATIVO POR OMISIÓN EN LA DENOMINACIÓN Y NUMERACIÓN DEL ACTO ADMINISTRATIVO QUE JUSTIFICA LA CONTRATACIÓN DIRECTA. CONTRATOS NO. 608/2019; 707/2018; 753/2019 Y NO. 849 DE 2018"/>
    <s v="EL FORMATO NO CUENTA CON LOS ESPACIOS OBLIGATORIOS DE DENOMINACION, NUMERACION O TIPO DE ACTO ADMINISTRATIVO"/>
    <n v="1"/>
    <s v="ACTUALIZAR FORMATO GCO-GCI-F128 CON INFORMACIÓN REQUERIDA EN EL SISTEMA DE CALIDAD DE LA SDG"/>
    <s v="CANTIDAD DE  FORMATOS ACTUALIZADOS"/>
    <s v="NUMERO FORMATOS ACTUALIZADOS"/>
    <n v="1"/>
    <x v="4"/>
    <s v="2020-09-07"/>
    <s v="2020-10-31"/>
    <s v="X"/>
    <m/>
    <m/>
    <m/>
    <n v="0"/>
    <x v="1"/>
    <s v="No se reportan evidencias que permitan observar los soportes de la actualización del formato definido en la acción."/>
  </r>
  <r>
    <n v="240"/>
    <s v="110"/>
    <s v="SECRETARIA DISTRITAL DE GOBIERNO - SDG"/>
    <s v="DIRECCIÓN SECTOR GOBIERNO"/>
    <x v="0"/>
    <n v="48"/>
    <s v="01 - AUDITORIA DE REGULARIDAD"/>
    <s v="Control Gestión"/>
    <s v="Gestión Contractual"/>
    <x v="10"/>
    <s v="HALLAZGO ADMINISTRATIVO POR OMISIÓN EN LA ELABORACIÓN DEL ACTA DE CIERRE DEL EXPEDIENTE CONTRACTUAL. CONTRATO INTERADMINISTRATIVO NO. 707/2018; CONTRATOS DE PRESTACIÓN DE SERVICIOS NO. 427/2019 Y 774/2019"/>
    <s v="DEBILIDAD EN LA LABOR DE SUPERVICION PARA LA LIQUIDACION DE LOS CONTRATOS MENCIONADOS NO PERMITEN GENERAR EL ACTA DE CIERRE"/>
    <n v="1"/>
    <s v="CONTINGENCIA GENERANDO ACTAS DE LIQUIDACIÓN CON EL FIN DE REALIZAR LAS ACTAS DE CIERRE CORRESPONDIENTE"/>
    <s v="CANTIDAD DE CAPACITACIONES"/>
    <s v="NUMERO DE CONTRATOS SIN CIERRE / ACTAS DE CIERRE FIRMADAS"/>
    <n v="1"/>
    <x v="2"/>
    <s v="2020-09-07"/>
    <s v="2020-12-30"/>
    <s v="X"/>
    <m/>
    <m/>
    <m/>
    <n v="0"/>
    <x v="1"/>
    <s v="No se reportan evidencias que permitan observar  control a la liquidación de los contratos definicos en la acción.."/>
  </r>
  <r>
    <n v="241"/>
    <s v="110"/>
    <s v="SECRETARIA DISTRITAL DE GOBIERNO - SDG"/>
    <s v="DIRECCIÓN SECTOR GOBIERNO"/>
    <x v="0"/>
    <n v="48"/>
    <s v="01 - AUDITORIA DE REGULARIDAD"/>
    <s v="Control Gestión"/>
    <s v="Gestión Contractual"/>
    <x v="10"/>
    <s v="HALLAZGO ADMINISTRATIVO POR OMISIÓN EN LA ELABORACIÓN DEL ACTA DE CIERRE DEL EXPEDIENTE CONTRACTUAL. CONTRATO INTERADMINISTRATIVO NO. 707/2018; CONTRATOS DE PRESTACIÓN DE SERVICIOS NO. 427/2019 Y 774/2019"/>
    <s v="DEBILIDAD EN LA LABOR DE SUPERVICION PARA LA LIQUIDACION DE LOS CONTRATOS MENCIONADOS NO PERMITEN GENERAR EL ACTA DE CIERRE"/>
    <n v="2"/>
    <s v="CAPACITAR A LOS SUPERVISORES EN  EL CORRECTO DILGENCIAMIENTO Y REMISION DE LOS INFORMES DE SUPERVISION A LA DIRECCION DE CONTRATACION"/>
    <s v="CANTIDAD DE CAPACITACIONES"/>
    <s v="NUMERO DE CAPACITACIONES / NUMERO DE SUPERVISORES"/>
    <n v="1"/>
    <x v="2"/>
    <s v="2020-09-07"/>
    <s v="2020-12-30"/>
    <s v="X"/>
    <m/>
    <m/>
    <m/>
    <n v="1"/>
    <x v="3"/>
    <s v="Se observa realización de capacitación a 42 supervisores en temas relacionados con las obligaciones, funciones y responsabilidades."/>
  </r>
  <r>
    <n v="242"/>
    <s v="110"/>
    <s v="SECRETARIA DISTRITAL DE GOBIERNO - SDG"/>
    <s v="DIRECCIÓN SECTOR GOBIERNO"/>
    <x v="0"/>
    <n v="48"/>
    <s v="01 - AUDITORIA DE REGULARIDAD"/>
    <s v="Control Gestión"/>
    <s v="Gestión Contractual"/>
    <x v="10"/>
    <s v="HALLAZGO ADMINISTRATIVO POR OMISIÓN EN LA ELABORACIÓN DEL ACTA DE CIERRE DEL EXPEDIENTE CONTRACTUAL. CONTRATO INTERADMINISTRATIVO NO. 707/2018; CONTRATOS DE PRESTACIÓN DE SERVICIOS NO. 427/2019 Y 774/2019"/>
    <s v="CAPACITAR A LOS SUPERVISORES EN  EL CORRECTO DILGENCIAMIENTO Y REMISION DE LOS INFORMES DE SUPERVISION A LA DIRECCION DE CONTRATACION "/>
    <n v="1"/>
    <s v="CAPACITAR A LOS SUPERVISORES EN  EL CORRECTO DILGENCIAMIENTO Y REMISION DE LOS INFORMES DE SUPERVISION A LA DIRECCION DE CONTRATACION"/>
    <s v="CANTIDAD DE CAPACITACIONES"/>
    <s v="NUMERO DE CAPACITACIONES / NUMERO DE SUPERVISORES"/>
    <n v="1"/>
    <x v="2"/>
    <s v="2020-09-01"/>
    <s v="2020-10-30"/>
    <s v="X"/>
    <m/>
    <m/>
    <m/>
    <n v="1"/>
    <x v="3"/>
    <s v="Se observa realización de capacitación a 42 supervisores en temas relacionados con las obligaciones, funciones y responsabilidades."/>
  </r>
  <r>
    <n v="246"/>
    <s v="110"/>
    <s v="SECRETARIA DISTRITAL DE GOBIERNO - SDG"/>
    <s v="DIRECCIÓN SECTOR GOBIERNO"/>
    <x v="0"/>
    <n v="48"/>
    <s v="01 - AUDITORIA DE REGULARIDAD"/>
    <s v="Control Gestión"/>
    <s v="Gestión Contractual"/>
    <x v="11"/>
    <s v="HALLAZGO ADMINISTRATIVO POR LA NO LIQUIDACIÓN DE LOS CONTRATOS NO. 797/2019 Y 774/2019"/>
    <s v="CAPACITAR A LOS SUPERVISORES EN  EL CORRECTO DILGENCIAMIENTO Y REMISION DE LOS INFORMES DE SUPERVISION A LA DIRECCION DE CONTRATACION "/>
    <n v="1"/>
    <s v="CAPACITAR A LOS SUPERVISORES EN  EL CORRECTO DILGENCIAMIENTO Y REMISION DE LOS INFORMES DE SUPERVISION A LA DIRECCION DE CONTRATACION"/>
    <s v="CANTIDAD DE CAPACITACIONES"/>
    <s v="NUMERO DE CAPACITACIONES / NUMERO DE SUPERVISORES"/>
    <n v="1"/>
    <x v="2"/>
    <s v="2020-09-07"/>
    <s v="2020-10-30"/>
    <s v="X"/>
    <m/>
    <m/>
    <m/>
    <n v="0.61"/>
    <x v="0"/>
    <s v="Se observa cuadro de excel con el control de las liquidaciones en el cual se lleva el seguimiento a la depuración de los recursos y liquidación de los procesos._x000a_El avance de 61% coresponde a 85 contratos liquiedados de acuerdo con la información reportada por la Dirección Financiera."/>
  </r>
  <r>
    <n v="251"/>
    <s v="110"/>
    <s v="SECRETARIA DISTRITAL DE GOBIERNO - SDG"/>
    <s v="DIRECCIÓN SECTOR GOBIERNO"/>
    <x v="0"/>
    <n v="48"/>
    <s v="01 - AUDITORIA DE REGULARIDAD"/>
    <s v="Control Gestión"/>
    <s v="Gestión Contractual"/>
    <x v="12"/>
    <s v="HALLAZGO ADMINISTRATIVO POR NO PUBLICAR EN EL SECOP, ALGUNOS DOCUMENTOS DE LOS CONTRATOS DE PRESTACIÓN DE SERVICIOS NO. 774/2019; 427/2019 Y 982/2019"/>
    <s v="EL CONTRATISTA REALIZA EL CARGUE DE MANERA EXTEMPORANEA Y LA SUPERVISIÓN DEL CONTRATO NO VERIFICA SU PUBLICACIÓN PREVIO AL PAGO"/>
    <n v="1"/>
    <s v="SE REALIZARÁ UNA CAPACITACIÓN A LAS ÁREAS SUPERVISORAS DE LA SDG CON EL FIN DE MEJORAR EL RESPECTIVO CARGUE DE SOPORTES DE PAGOS A SECOP II; SE OFICIARÁ A TODAS LAS DEPENDENCIAS REITERANDO EL MANUAL DE SUPERVISIÓN CON EL FIN DE QUE ESTE REQUERIMIENTO SEA ATENDIDO"/>
    <s v="CANTIDAD DE CAPACITACIONES"/>
    <s v="NUMERO DE CAPACITACIONES /NUMERO DE SUPERVISORES"/>
    <n v="1"/>
    <x v="2"/>
    <s v="2020-09-07"/>
    <s v="2020-12-30"/>
    <s v="X"/>
    <m/>
    <m/>
    <m/>
    <n v="1"/>
    <x v="3"/>
    <s v="Se observa realización de capacitación a 42 supervisores en temas relacionados con las obligaciones, funciones y responsabilidades."/>
  </r>
  <r>
    <n v="254"/>
    <s v="110"/>
    <s v="SECRETARIA DISTRITAL DE GOBIERNO - SDG"/>
    <s v="DIRECCIÓN SECTOR GOBIERNO"/>
    <x v="0"/>
    <n v="48"/>
    <s v="01 - AUDITORIA DE REGULARIDAD"/>
    <s v="Control Gestión"/>
    <s v="Gestión Contractual"/>
    <x v="13"/>
    <s v="HALLAZGO ADMINISTRATIVO POR INCLUIR EN EL ACTA DE INICIO UN PLAZO DIFERENTE AL ESTIPULADO EN EL CONTRATO NO. 797/2019"/>
    <s v="PLAZO DIFRENTE ENTRE EL ACTA DE INICIO Y EL CONTRATO"/>
    <n v="1"/>
    <s v="CAPACITAR AL EQUIPO DE LA DIRECCIÓN DE CONTRATACIÓN PARA LOGRAR LA ARMONIZACIÓN DE LOS DOCUMENTOS DE CADA PROCESO. PRIMERA SEMANA DE OCTUBRE DE 2020."/>
    <s v="CANTIDAD DE CAPACITACIONES"/>
    <s v="NUMERO DE CAPACITACIONES /NUMERO DE FUNCIONARIOS Y CONTRASTISTAS DE LA DIRECCION DE CONTRATACION CAPACITADAS"/>
    <n v="1"/>
    <x v="2"/>
    <s v="2020-09-07"/>
    <s v="2020-12-30"/>
    <s v="X"/>
    <m/>
    <m/>
    <m/>
    <n v="0"/>
    <x v="1"/>
    <s v="Se observa memorando en el cual se cita a profesionales d eplanta y contratistas de la Dirección de Contratación a capacitación el 27 de octubre pero no se observa su realización ni soportes de reunión por TEAMS ejecutada."/>
  </r>
  <r>
    <n v="257"/>
    <s v="110"/>
    <s v="SECRETARIA DISTRITAL DE GOBIERNO - SDG"/>
    <s v="DIRECCIÓN SECTOR GOBIERNO"/>
    <x v="0"/>
    <n v="48"/>
    <s v="01 - AUDITORIA DE REGULARIDAD"/>
    <s v="Control Gestión"/>
    <s v="Gestión Contractual"/>
    <x v="14"/>
    <s v="HALLAZGO ADMINISTRATIVO POR LA FALTA DE PLANEACIÓN DEL CONTRATO 987/2019"/>
    <s v="SITUACIONES AJENAS QUE NO PERMITIERON EL DESARROLLO DE LOS PROCESOS DE CAPACITACIÓN EN LAS FECHAS ACORDADAS"/>
    <n v="1"/>
    <s v="AJUSTAR EL CRONOGRAMA AL PLAZO DEL CONTRATO"/>
    <s v="CRONOGRAMA AJUSTADO"/>
    <s v="1 CRONOGRAMA AJUSTADO"/>
    <n v="1"/>
    <x v="5"/>
    <s v="2020-09-15"/>
    <s v="2020-10-15"/>
    <s v="X"/>
    <m/>
    <m/>
    <m/>
    <n v="1"/>
    <x v="3"/>
    <s v="Se observa el ajuste del cronograma en SECOP II."/>
  </r>
  <r>
    <n v="258"/>
    <s v="110"/>
    <s v="SECRETARIA DISTRITAL DE GOBIERNO - SDG"/>
    <s v="DIRECCIÓN SECTOR GOBIERNO"/>
    <x v="0"/>
    <n v="48"/>
    <s v="01 - AUDITORIA DE REGULARIDAD"/>
    <s v="Control Gestión"/>
    <s v="Gestión Contractual"/>
    <x v="14"/>
    <s v="HALLAZGO ADMINISTRATIVO POR LA FALTA DE PLANEACIÓN DEL CONTRATO 987/2019"/>
    <s v="FALTA DE PLANEACIÓN EN EL CONTRATO"/>
    <n v="2"/>
    <s v="REALIZAR CAPACITACIÓN A LAS DIRECCIONES DE LA SDG CON EL FIN DE GARANTIZAR LA PLANEACIÓN DE LA CONTRATACIÓN Y UNA DEBIDA ESTRUCTURACIÓN TECNICA Y EN TIEMPO"/>
    <s v="CANTIDAD DE CAPACITACIONES"/>
    <s v="NUMERO DEPENDENCIAS SDG /NUMERO DE CAPACITACIONES"/>
    <n v="1"/>
    <x v="2"/>
    <s v="2020-09-07"/>
    <s v="2020-12-30"/>
    <s v="X"/>
    <m/>
    <m/>
    <m/>
    <n v="0"/>
    <x v="1"/>
    <s v="No se reportan evidencias que permitan observar la realización de capacitación a las Direcciones de la SDG relacionada con la planeación y debida estructuración técnica de los procesos"/>
  </r>
  <r>
    <n v="291"/>
    <s v="110"/>
    <s v="SECRETARIA DISTRITAL DE GOBIERNO - SDG"/>
    <s v="DIRECCIÓN SECTOR GOBIERNO"/>
    <x v="0"/>
    <n v="48"/>
    <s v="01 - AUDITORIA DE REGULARIDAD"/>
    <s v="Control Financiero"/>
    <s v="Estados Financieros"/>
    <x v="15"/>
    <s v="HALLAZGO ADMINISTRATIVO POR INDEBIDAS CLASIFICACIONES CONTABLES DEL EXPEDIENTE 397 DE 2015 Y LA RESOLUCIÓN 600 DE 2016 POR CONCEPTOS DE INTERESES Y REINTEGROS RESPECTIVAMENTE"/>
    <s v="INDEBIDAS CLASIFICACIONES CONTABLES DEL EXPEDIENTE 397 DE 2015 Y LA RESOLUCIÓN 600 DE 2016 POR CONCEPTOS DE INTERESES Y REINTEGROS RESPECTIVAMENTE"/>
    <n v="1"/>
    <s v="REALIZAR LA REVISIÓN Y SEGUIMIENTO MENSUAL DE LOS REGISTROS DE LAS RESOLUCIONES Y DOCUMENTARLO CON LA CONCILIACIÓN Y SUS SOPORTES."/>
    <s v="CONCILIACIONES MULTAS MENSUALES"/>
    <s v="CONCILACIONES REALIZADAS/CONCILIACIONES PROYECTADAS"/>
    <n v="6"/>
    <x v="6"/>
    <s v="2020-09-10"/>
    <s v="2021-03-31"/>
    <s v="X"/>
    <m/>
    <m/>
    <m/>
    <n v="0.28000000000000003"/>
    <x v="0"/>
    <s v="Se observan las conciliaciones de septiembre y octubre entre las multas regiustradas y el sistema SICO._x000a_La acción se califica &quot;En ejecución&quot; toda vez que son conciliaciones mensuales desde septiembre 2020 hasta marzo de 2021._x000a_Se recomienda continuar dejando las evdiencias de las conciliaciones mensuales para evidenciar el cumplimiento total de las actividad."/>
  </r>
  <r>
    <n v="292"/>
    <s v="110"/>
    <s v="SECRETARIA DISTRITAL DE GOBIERNO - SDG"/>
    <s v="DIRECCIÓN SECTOR GOBIERNO"/>
    <x v="0"/>
    <n v="48"/>
    <s v="01 - AUDITORIA DE REGULARIDAD"/>
    <s v="Control Financiero"/>
    <s v="Estados Financieros"/>
    <x v="15"/>
    <s v="HALLAZGO ADMINISTRATIVO POR INDEBIDAS CLASIFICACIONES CONTABLES DEL EXPEDIENTE 397 DE 2015 Y LA RESOLUCIÓN 600 DE 2016 POR CONCEPTOS DE INTERESES Y REINTEGROS RESPECTIVAMENTE"/>
    <s v="INDEBIDAS CLASIFICACIONES CONTABLES DEL EXPEDIENTE 397 DE 2015 Y LA RESOLUCIÓN 600 DE 2016 POR CONCEPTOS DE INTERESES Y REINTEGROS RESPECTIVAMENTE"/>
    <n v="2"/>
    <s v="REALIZAR LA RECLASIFICACIÓN CONTABLE DE LA PARTIDA CORRESPONDIENTE A LA RESOLUCIÓN 600 DE 2016"/>
    <s v="RECLASIFICACIÓN CONTABLE"/>
    <s v="COMPROBANTES CONTABLES RECLASIFICACIÓN REALIZADOS/NO. DE COMPROBANTES PROYECTADOS"/>
    <n v="1"/>
    <x v="6"/>
    <s v="2020-09-10"/>
    <s v="2021-03-31"/>
    <s v="X"/>
    <m/>
    <m/>
    <m/>
    <n v="1"/>
    <x v="3"/>
    <s v="Se observa comprobante de reclasificación de la partida correspondiente a la resolución 600 de 2016."/>
  </r>
  <r>
    <n v="293"/>
    <s v="110"/>
    <s v="SECRETARIA DISTRITAL DE GOBIERNO - SDG"/>
    <s v="DIRECCIÓN SECTOR GOBIERNO"/>
    <x v="0"/>
    <n v="48"/>
    <s v="01 - AUDITORIA DE REGULARIDAD"/>
    <s v="Control Financiero"/>
    <s v="Estados Financieros"/>
    <x v="16"/>
    <s v="HALLAZGO ADMINISTRATIVO POR INADECUADA REVELACIÓN EN LAS NOTAS A LOS ESTADOS FINANCIEROS, A 31 DE DICIEMBRE DE 2019, DE LA CANTIDAD DE PROCESOS DE CLASIFICACIÓN PROBABLE Y DE CLASIFICACIÓN POSIBLE"/>
    <s v="INADECUADA REVELACIÓN EN LAS NOTAS A LOS ESTADOS FINANCIEROS DE LOS PROCESOS JUDICIALES DE CLASIFICACIÓN PROBABLE Y DE CLASIFICACIÓN POSIBLE"/>
    <n v="1"/>
    <s v="REALIZAR LA REVISIÓN Y SEGUIMIENTO TRIMESTAL DE LOS PROCESOS DE CLASIFICACIÓN PROBABLE Y POSIBLE A TRAVÉS DE LAS CONCILIACIONES CON EL SISTEMA SIPROJ"/>
    <s v="CONCILIACIÓN PROCESOS JUDICIALES"/>
    <s v="CONCILACIONES REALIZADAS/CONCILIACIONES PROYECTADAS"/>
    <n v="1"/>
    <x v="6"/>
    <s v="2020-10-10"/>
    <s v="2021-04-10"/>
    <s v="X"/>
    <m/>
    <m/>
    <m/>
    <n v="0.33"/>
    <x v="0"/>
    <s v="Se observa conciliación de procesos judiciales del tirmestre julio-septiembre se acuerdo a reporte realizado por la Dirección Financiera. La actividad se clasifica &quot;En ejecución&quot; teniendo en cuenta las conicliaciones de los trimestres Oct-Dic 2020 y Ene- Mar 2021"/>
  </r>
  <r>
    <n v="296"/>
    <s v="110"/>
    <s v="SECRETARIA DISTRITAL DE GOBIERNO - SDG"/>
    <s v="DIRECCIÓN SECTOR GOBIERNO"/>
    <x v="0"/>
    <n v="48"/>
    <s v="01 - AUDITORIA DE REGULARIDAD"/>
    <s v="Control Financiero"/>
    <s v="Estados Financieros"/>
    <x v="17"/>
    <s v="HALLAZGO ADMINISTRATIVO POR DIFERENCIA EN EL VALOR DE LAS INCAPACIDADES, REGISTRADAS SUBCUENTA OTRAS CUENTAS POR COBRAR, ENTRE LOS REPORTES RECAUDO DE INCAPACIDADES (TALENTO HUMANO) VERSUS EL AUXILIAR DE CONTABILIDAD; POR NO SOMETER A CONCEPTO DE DEPURACIÓN CONTABLE REGISTROS DE ESTA SUBCUENTA Y NO REGISTRAR CORRECTAMENTE EL DEUDOR DE LA CUENTA POR COBRA"/>
    <s v="FALTA DE CONCILIACIÓN OPORTUNA EN LA ENTREGA DE LA INFORMACIÓN CORRESPONDIENTE A LOS PAGOS INCORPORADOS POR CONCEPTO DE INCAPACIDADES A LA DIRECCIÓN FINANCIERA."/>
    <n v="1"/>
    <s v="GENERAR LA CONCILIACIÓN ENTRE LA DIRECCIÓN FINANCIERA Y DGTH EN LA CUAL SE DETERMINEN LOS VALORES REALES DE LAS INCAPACIDADES DE LOS FUNCIONARIOS."/>
    <s v="CONCILIACIÓN INCAPACIDADES"/>
    <s v="CONCILACIONES CUATRIMESTRALES  REALIZADAS/ CONCILIACIONES CUATRIMESTRALES PROGRAMADAS"/>
    <n v="2"/>
    <x v="7"/>
    <s v="2020-10-10"/>
    <s v="2021-05-10"/>
    <s v="X"/>
    <m/>
    <m/>
    <m/>
    <n v="0.5"/>
    <x v="0"/>
    <s v="Se observa el reporte de las reuniones ostenidas entre la Dirección Financiera y la Dirección de Talento Humano en las cuales se han definidos las actividades a realizar para la depuración y reportes biimestrales de la información relacionada con incapacidades._x000a_Igualmente se observan los registros de ajuste de incapacidades y el auxiliar con la cuenta de incapacidades._x000a_Se deja en ejecución esta actividad toda vez que se deben reportar las conciliaciones del cierre de la vigencia y primer cuatrimestre de 2021."/>
  </r>
  <r>
    <n v="302"/>
    <s v="110"/>
    <s v="SECRETARIA DISTRITAL DE GOBIERNO - SDG"/>
    <s v="DIRECCIÓN SECTOR GOBIERNO"/>
    <x v="0"/>
    <n v="48"/>
    <s v="01 - AUDITORIA DE REGULARIDAD"/>
    <s v="Control Financiero"/>
    <s v="Estados Financieros"/>
    <x v="18"/>
    <s v="HALLAZGO ADMINISTRATIVO POR DIFERENCIAS EN DEPRECIACIÓN ACUMULADA DE LAS SUBCUENTAS MUEBLES, ENSERES Y EQUIPO DE OFICINA (168506) Y EQUIPO DE COMUNICACIÓN Y COMPUTACIÓN (168507)"/>
    <s v="DURANTE LA MIGRACIÓN AL APLICATIVO SI - CAPITAL, EL ELEMENTO QUE PRESENTA LA DIFERENCIA, QUEDÓ EN UNA CLASIFIACIÓN DIFERENTE."/>
    <n v="1"/>
    <s v="REALIZAR RECLASIFICACION DE ELEMENTO DE LA CUENTA DE MUEBLES, ENSERES Y EQUIPOS DE OFICINA Y LA CUENTA EQUIPOS DE COMUNICACIÓN Y COMPUTACION."/>
    <s v="RECLASIFICACION DE ELEMENTOS"/>
    <s v="(NO DE ELEMENTOS RECLASIFICADOS/NO DE ELEMENTOS A RECLASIFICAR)*100"/>
    <n v="1"/>
    <x v="0"/>
    <s v="2020-09-01"/>
    <s v="2020-10-30"/>
    <s v="X"/>
    <m/>
    <m/>
    <m/>
    <m/>
    <x v="3"/>
    <s v="Se observan los soportes que evidencian las actas de reintegro No. 1282 y el egreso No. 9, dando de baja el teléfono de placa 86402, generación del ID 1592 con la nueva categoría para realizar el ingreso No. 51 y el acta de entrega al servicio  No. 1552 a nombre Jaime Andrés  Flores Murcia.​"/>
  </r>
  <r>
    <n v="306"/>
    <s v="110"/>
    <s v="SECRETARIA DISTRITAL DE GOBIERNO - SDG"/>
    <s v="DIRECCIÓN SECTOR GOBIERNO"/>
    <x v="0"/>
    <n v="48"/>
    <s v="01 - AUDITORIA DE REGULARIDAD"/>
    <s v="Control Financiero"/>
    <s v="Estados Financieros"/>
    <x v="19"/>
    <s v="HALLAZGO ADMINISTRATIVO POR DIFERENCIAS EN EL VALOR DE LA BAJA DE BIENES DE LAS ACTAS DEL COMITÉ INSTITUCIONAL DE GESTIÓN Y DESEMPEÑO Y LA RESOLUCIÓN DE BAJA"/>
    <s v="EN EL ACTA DE COMITÉ SE PRESENTÓ EL ERROR DEBIDO A QUE EN LA PRESENTACIÓN EL VALOR DE UN ELEMENTO DADO DE BAJA SE REPITIÓ DOS VECES. SIN EMBARGO EN LA RESOLUCIÓN QUEDÓ EL VALOR CORRECTO"/>
    <n v="1"/>
    <s v="SOLICTAR A LA OAP QUE  EN UN PROXIMO COMITÉ DE GESTION Y DESEMPEÑO QUE SE EFECTUE LA CORRECCION  DEL ACTA  DEL COMITÉ DONDE SE AUTORIZO LA BAJA  ACLARANDO QUE POR ERROR INVOLUNTARIO SE EFECTUO UNA DUPLICIDAD DE LA PLACA DEL SCANNER DE LA PRESENTACION."/>
    <s v="ACTA DE ACLARACION PARA INFORMACION DEL COMITÉ DE GESTION Y DESEMPEÑO"/>
    <s v="(NO ACTAS CORREGIDAS/NO DE ACTAS POR CORREGIR)*100"/>
    <n v="1"/>
    <x v="0"/>
    <s v="2020-09-01"/>
    <s v="2020-10-30"/>
    <s v="X"/>
    <m/>
    <m/>
    <m/>
    <m/>
    <x v="3"/>
    <s v="Se observa inclusión en sesión del Comité Institucional de Gestión y Desempeño del tema asociado a la corrección del errro presnetado en acta Nro. 12 de sesión del 2019."/>
  </r>
  <r>
    <n v="308"/>
    <s v="110"/>
    <s v="SECRETARIA DISTRITAL DE GOBIERNO - SDG"/>
    <s v="DIRECCIÓN SECTOR GOBIERNO"/>
    <x v="0"/>
    <n v="48"/>
    <s v="01 - AUDITORIA DE REGULARIDAD"/>
    <s v="Control Financiero"/>
    <s v="Estados Financieros"/>
    <x v="20"/>
    <s v="HALLAZGO ADMINISTRATIVO POR NO SOMETER SALDOS A PROCESO DE DEPURACIÓN CONTABLE Y CLASIFICARLOS INCORRECTAMENTE EN EL ESTADO DE LA SITUACIÓN FINANCIERA"/>
    <s v="INSUFICIENTES PROCESOS DE DEPURACIÓN CONTABLE"/>
    <n v="1"/>
    <s v="REALIZAR LA DEPURACIÓN CONTABLE DE LOS VALORES DE LA CUENTA 249040 MEDIANTE CTSC"/>
    <s v="DEPURACIÓN CONTABLE"/>
    <s v="NO DE COMPROBANTES REALIZADOS/NO. DE COMPROBANTES PROYECTADOS"/>
    <n v="1"/>
    <x v="6"/>
    <s v="2020-12-01"/>
    <s v="2021-01-31"/>
    <s v="X"/>
    <m/>
    <m/>
    <m/>
    <n v="0"/>
    <x v="1"/>
    <s v="Actividad que se ejecutará en diciembre de 2020"/>
  </r>
  <r>
    <n v="309"/>
    <s v="110"/>
    <s v="SECRETARIA DISTRITAL DE GOBIERNO - SDG"/>
    <s v="DIRECCIÓN SECTOR GOBIERNO"/>
    <x v="0"/>
    <n v="48"/>
    <s v="01 - AUDITORIA DE REGULARIDAD"/>
    <s v="Control Financiero"/>
    <s v="Estados Financieros"/>
    <x v="21"/>
    <s v="HALLAZGO ADMINISTRATIVO POR MAYORES Y MENORES VALORES PAGADOS EN EL RECONOCIMIENTO DE LA BONIFICACIÓN POR SERVICIOS PRESTADOS"/>
    <s v="NO SE EVIDENCIA EN EL INSTRUCTIVO EL PUNTO DE CONTROL QUE PERMITE OBTENER EL CÁLCULO DE LA BONIFICACIÓN POR SERVICIOS PRESTADOS"/>
    <n v="1"/>
    <s v="INCLUIR EL PUNTO DE CONTROL QUE EVIDENCIE EL CÁLCULO DE BONIFICACIÓN POR SERVICIOS PRESTADOS"/>
    <s v="PUNTO DE CONTRO BONIFICACIÓN SERVICIOS PRESTADOS"/>
    <s v="UN PUNTO DE CONTROL DE BONIFICACIÓN SERVICIOS PRESTADOS"/>
    <n v="1"/>
    <x v="5"/>
    <s v="2020-09-15"/>
    <s v="2020-12-31"/>
    <s v="X"/>
    <m/>
    <m/>
    <m/>
    <n v="0.8"/>
    <x v="0"/>
    <s v="Se evidencia documento &quot;Instrucciones para Liquidación Nómina y Aportes de Nómina&quot; con la inclusión de los puntos de control, se califica esta actividad en ejecución, toda vez que no ha sido aprobado y formalizado dichos ajustes."/>
  </r>
  <r>
    <n v="310"/>
    <s v="110"/>
    <s v="SECRETARIA DISTRITAL DE GOBIERNO - SDG"/>
    <s v="DIRECCIÓN SECTOR GOBIERNO"/>
    <x v="0"/>
    <n v="48"/>
    <s v="01 - AUDITORIA DE REGULARIDAD"/>
    <s v="Control Financiero"/>
    <s v="Estados Financieros"/>
    <x v="22"/>
    <s v="HALLAZGO ADMINISTRATIVO POR NO REGISTRAR CORRECTAMENTE EL TERCERO DE LAS CESANTÍAS CORRESPONDIENTES A LOS AFILIADOS AL FONCEP Y POR DIFERENCIA QUE SE PRESENTA EN EL SALDO DE LOS INTERESES A LAS CESANTÍAS, ENTRE CONTABILIDAD Y TALENTO HUMANO"/>
    <s v="FALTA DE CONCILIACIÓN ENTRE LA DGF Y DGTH ENTRE LOS SALDOS Y EL REPORTE DE PASIVOS DE FONCEP"/>
    <n v="1"/>
    <s v="REALIZAR UNA (1) REUNIÓN MENSUAL PARA CONCILIAR LOS SALDOS CON EL REPORTE DE PASIVOS DE FONCEP CON LOS RESPECTIVOS EXTRACTOS Y EL SALDO DE INTERESES DE CESANTÍAS DENTRO DE LOS 10 PRIMEROS DÍAS DE CADA MES"/>
    <s v="CONCILICACIÓN DE SALDOS"/>
    <s v="NÚMERO DE REALIZADAS /REUNIONES PROGRAMADAS"/>
    <n v="4"/>
    <x v="8"/>
    <s v="2020-09-10"/>
    <s v="2020-12-31"/>
    <s v="X"/>
    <m/>
    <m/>
    <m/>
    <n v="0.5"/>
    <x v="0"/>
    <s v="Se observan mesas de trabajo de septiembre y octubre "/>
  </r>
  <r>
    <n v="314"/>
    <s v="110"/>
    <s v="SECRETARIA DISTRITAL DE GOBIERNO - SDG"/>
    <s v="DIRECCIÓN SECTOR GOBIERNO"/>
    <x v="0"/>
    <n v="48"/>
    <s v="01 - AUDITORIA DE REGULARIDAD"/>
    <s v="Control Financiero"/>
    <s v="Gestión Presupuestal"/>
    <x v="23"/>
    <s v="HALLAZGO ADMINISTRATIVO POR INCREMENTO DEL 25,86%, EN EL VALOR DE LAS RESERVAS PRESUPUESTALES CONSTITUIDAS AL CIERRE DE LA VIGENCIA 2019, FRENTE A LAS DE 2018"/>
    <s v="ACUMULACIÓN DE RETENCIÓN EN LA FUENTE, A LA QUE SE VEN EXPUESTOS LOS CONTRATISTAS  POR ACUMULAR SUS CUENTAS DE COBRO EN UN MISMO MES."/>
    <n v="1"/>
    <s v="TRAZAR PLAN DE SEGUIMIENTO BIMENSUAL, A LA EJECUCIÓN DE LOS RECURSOS."/>
    <s v="INFORME BIMENSUAL"/>
    <s v="1 INFORME DE SEGUIMIENTO"/>
    <n v="1"/>
    <x v="9"/>
    <s v="2020-10-15"/>
    <s v="2021-01-31"/>
    <s v="X"/>
    <m/>
    <m/>
    <m/>
    <n v="0.5"/>
    <x v="0"/>
    <s v="Se observa informe en Excel con el seguimiento a Octubre sobe la ejecución de los recursos, se deja la actividad en 50% teniendo en cuenta que se proyectan informes bimensuales con fecha de terminación en enero de 2021._x000a_Se recomienda que la actividad esté acompañada con la socialización o reporte a las áreas que deben tomar acciones con los resultados observados."/>
  </r>
  <r>
    <n v="315"/>
    <s v="110"/>
    <s v="SECRETARIA DISTRITAL DE GOBIERNO - SDG"/>
    <s v="DIRECCIÓN SECTOR GOBIERNO"/>
    <x v="0"/>
    <n v="48"/>
    <s v="01 - AUDITORIA DE REGULARIDAD"/>
    <s v="Control Financiero"/>
    <s v="Gestión Presupuestal"/>
    <x v="23"/>
    <s v="HALLAZGO ADMINISTRATIVO POR INCREMENTO DEL 25,86%, EN EL VALOR DE LAS RESERVAS PRESUPUESTALES CONSTITUIDAS AL CIERRE DE LA VIGENCIA 2019, FRENTE A LAS DE 2018"/>
    <s v="ACUMULACIÓN DE RETENCIÓN EN LA FUENTE, A LA QUE SE VEN EXPUESTOS LOS CONTRATISTAS  POR ACUMULAR SUS CUENTAS DE COBRO EN UN MISMO MES."/>
    <n v="2"/>
    <s v="TRAZAR SEGUIMIENTO  MENSUAL A LOS CONTRATISTAS PARA QUE RADIQUEN OPORTUNAMENTE LAS CUENTAS DE COBRO."/>
    <s v="CONTRATISTAS OBLIGADOS A RADICAR CUENTA DE COBRO/CUENTAS RADICADAS POR MES."/>
    <s v="3 CORREOS ELECTRÓNICOS /3 INFORMES DE SEGUIMIENTO"/>
    <n v="1"/>
    <x v="9"/>
    <s v="2020-10-18"/>
    <s v="2020-12-31"/>
    <s v="X"/>
    <m/>
    <m/>
    <m/>
    <n v="0.75"/>
    <x v="0"/>
    <s v="Se observan dos correos enviados en octubre y noviembre"/>
  </r>
  <r>
    <n v="316"/>
    <s v="110"/>
    <s v="SECRETARIA DISTRITAL DE GOBIERNO - SDG"/>
    <s v="DIRECCIÓN SECTOR GOBIERNO"/>
    <x v="0"/>
    <n v="48"/>
    <s v="01 - AUDITORIA DE REGULARIDAD"/>
    <s v="Control Financiero"/>
    <s v="Gestión Presupuestal"/>
    <x v="23"/>
    <s v="HALLAZGO ADMINISTRATIVO POR INCREMENTO DEL 25,86%, EN EL VALOR DE LAS RESERVAS PRESUPUESTALES CONSTITUIDAS AL CIERRE DE LA VIGENCIA 2019, FRENTE A LAS DE 2018"/>
    <s v="ACUMULACIÓN DE RETENCIÓN EN LA FUENTE, A LA QUE SE VEN EXPUESTOS LOS CONTRATISTAS  POR ACUMULAR SUS CUENTAS DE COBRO EN UN MISMO MES."/>
    <n v="3"/>
    <s v="NO PROGRAMAR RECURSOS DE PAC DE RESERVA PARA EL MES DE ENERO DE 2021. "/>
    <s v="RESERVA PRESUPUESTAL 2019/ RESERVA PRESUPUESTAL 2020"/>
    <s v="VALOR DE RESERVA PRESUPUESTAL 2019/ VALOR DE RESERVA PRESUPUESTAL 2020"/>
    <n v="0.15"/>
    <x v="9"/>
    <s v="2020-10-18"/>
    <s v="2020-12-31"/>
    <s v="X"/>
    <m/>
    <m/>
    <m/>
    <n v="0"/>
    <x v="1"/>
    <s v="Actividad a realizarse en diciembre de 202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TablaDinámica1" cacheId="0"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3:F15" firstHeaderRow="1" firstDataRow="2" firstDataCol="1" rowPageCount="1" colPageCount="1"/>
  <pivotFields count="27">
    <pivotField showAll="0"/>
    <pivotField showAll="0"/>
    <pivotField showAll="0"/>
    <pivotField showAll="0"/>
    <pivotField axis="axisPage" showAll="0">
      <items count="2">
        <item x="0"/>
        <item t="default"/>
      </items>
    </pivotField>
    <pivotField showAll="0"/>
    <pivotField showAll="0"/>
    <pivotField showAll="0"/>
    <pivotField showAll="0"/>
    <pivotField showAll="0">
      <items count="25">
        <item x="0"/>
        <item x="1"/>
        <item x="2"/>
        <item x="3"/>
        <item x="4"/>
        <item x="5"/>
        <item x="6"/>
        <item x="7"/>
        <item x="8"/>
        <item x="9"/>
        <item x="10"/>
        <item x="11"/>
        <item x="12"/>
        <item x="13"/>
        <item x="14"/>
        <item x="15"/>
        <item x="16"/>
        <item x="17"/>
        <item x="18"/>
        <item x="19"/>
        <item x="20"/>
        <item x="21"/>
        <item x="22"/>
        <item x="23"/>
        <item t="default"/>
      </items>
    </pivotField>
    <pivotField showAll="0"/>
    <pivotField showAll="0"/>
    <pivotField dataField="1" showAll="0"/>
    <pivotField showAll="0"/>
    <pivotField showAll="0"/>
    <pivotField showAll="0"/>
    <pivotField showAll="0"/>
    <pivotField axis="axisRow" showAll="0">
      <items count="11">
        <item x="0"/>
        <item x="1"/>
        <item x="2"/>
        <item x="4"/>
        <item x="5"/>
        <item x="7"/>
        <item x="8"/>
        <item x="3"/>
        <item x="6"/>
        <item x="9"/>
        <item t="default"/>
      </items>
    </pivotField>
    <pivotField showAll="0"/>
    <pivotField showAll="0"/>
    <pivotField showAll="0"/>
    <pivotField showAll="0"/>
    <pivotField showAll="0"/>
    <pivotField showAll="0"/>
    <pivotField showAll="0"/>
    <pivotField axis="axisCol" showAll="0">
      <items count="5">
        <item x="3"/>
        <item x="0"/>
        <item x="1"/>
        <item x="2"/>
        <item t="default"/>
      </items>
    </pivotField>
    <pivotField showAll="0"/>
  </pivotFields>
  <rowFields count="1">
    <field x="17"/>
  </rowFields>
  <rowItems count="11">
    <i>
      <x/>
    </i>
    <i>
      <x v="1"/>
    </i>
    <i>
      <x v="2"/>
    </i>
    <i>
      <x v="3"/>
    </i>
    <i>
      <x v="4"/>
    </i>
    <i>
      <x v="5"/>
    </i>
    <i>
      <x v="6"/>
    </i>
    <i>
      <x v="7"/>
    </i>
    <i>
      <x v="8"/>
    </i>
    <i>
      <x v="9"/>
    </i>
    <i t="grand">
      <x/>
    </i>
  </rowItems>
  <colFields count="1">
    <field x="25"/>
  </colFields>
  <colItems count="5">
    <i>
      <x/>
    </i>
    <i>
      <x v="1"/>
    </i>
    <i>
      <x v="2"/>
    </i>
    <i>
      <x v="3"/>
    </i>
    <i t="grand">
      <x/>
    </i>
  </colItems>
  <pageFields count="1">
    <pageField fld="4" hier="-1"/>
  </pageFields>
  <dataFields count="1">
    <dataField name="Suma de Código acción" fld="12" baseField="0" baseItem="0"/>
  </dataFields>
  <formats count="3">
    <format dxfId="2">
      <pivotArea collapsedLevelsAreSubtotals="1" fieldPosition="0">
        <references count="1">
          <reference field="17" count="0"/>
        </references>
      </pivotArea>
    </format>
    <format dxfId="1">
      <pivotArea dataOnly="0" labelOnly="1" fieldPosition="0">
        <references count="1">
          <reference field="17" count="0"/>
        </references>
      </pivotArea>
    </format>
    <format dxfId="0">
      <pivotArea collapsedLevelsAreSubtotals="1" fieldPosition="0">
        <references count="2">
          <reference field="17" count="1">
            <x v="0"/>
          </reference>
          <reference field="25" count="1" selected="0">
            <x v="0"/>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35"/>
  <sheetViews>
    <sheetView tabSelected="1" zoomScale="80" zoomScaleNormal="80" workbookViewId="0">
      <selection activeCell="Y20" sqref="Y20"/>
    </sheetView>
  </sheetViews>
  <sheetFormatPr baseColWidth="10" defaultRowHeight="16.5" x14ac:dyDescent="0.3"/>
  <cols>
    <col min="1" max="2" width="11.42578125" style="1"/>
    <col min="3" max="3" width="21.85546875" style="1" customWidth="1"/>
    <col min="4" max="4" width="18.85546875" style="1" customWidth="1"/>
    <col min="5" max="6" width="11.42578125" style="1"/>
    <col min="7" max="7" width="25.28515625" style="1" customWidth="1"/>
    <col min="8" max="8" width="16.85546875" style="1" customWidth="1"/>
    <col min="9" max="9" width="26" style="1" customWidth="1"/>
    <col min="10" max="10" width="17.85546875" style="1" customWidth="1"/>
    <col min="11" max="11" width="45.42578125" style="1" customWidth="1"/>
    <col min="12" max="12" width="61.7109375" style="1" customWidth="1"/>
    <col min="13" max="13" width="14.140625" style="23" customWidth="1"/>
    <col min="14" max="14" width="55.28515625" style="1" customWidth="1"/>
    <col min="15" max="15" width="29.5703125" style="1" customWidth="1"/>
    <col min="16" max="16" width="31.7109375" style="1" customWidth="1"/>
    <col min="17" max="17" width="13.140625" style="1" bestFit="1" customWidth="1"/>
    <col min="18" max="18" width="29.7109375" style="1" customWidth="1"/>
    <col min="19" max="19" width="17" style="1" customWidth="1"/>
    <col min="20" max="20" width="14.85546875" style="1" customWidth="1"/>
    <col min="21" max="24" width="8.7109375" style="1" customWidth="1"/>
    <col min="25" max="25" width="15.7109375" style="23" customWidth="1"/>
    <col min="26" max="26" width="18.7109375" style="1" customWidth="1"/>
    <col min="27" max="27" width="61.28515625" style="1" customWidth="1"/>
    <col min="28" max="16384" width="11.42578125" style="1"/>
  </cols>
  <sheetData>
    <row r="1" spans="1:27" x14ac:dyDescent="0.3">
      <c r="A1" s="42" t="s">
        <v>226</v>
      </c>
      <c r="B1" s="42"/>
      <c r="C1" s="42"/>
      <c r="D1" s="42"/>
      <c r="E1" s="42"/>
      <c r="F1" s="42"/>
      <c r="G1" s="42"/>
      <c r="H1" s="42"/>
      <c r="I1" s="42"/>
      <c r="J1" s="42"/>
      <c r="K1" s="42"/>
      <c r="L1" s="42"/>
      <c r="M1" s="42"/>
      <c r="N1" s="42"/>
      <c r="O1" s="42"/>
      <c r="P1" s="42"/>
      <c r="Q1" s="42"/>
      <c r="R1" s="42"/>
      <c r="S1" s="42"/>
      <c r="T1" s="42"/>
      <c r="U1" s="42"/>
      <c r="V1" s="42"/>
      <c r="W1" s="42"/>
      <c r="X1" s="42"/>
      <c r="Y1" s="42"/>
      <c r="Z1" s="42"/>
      <c r="AA1" s="42"/>
    </row>
    <row r="2" spans="1:27" x14ac:dyDescent="0.3">
      <c r="A2" s="42" t="s">
        <v>191</v>
      </c>
      <c r="B2" s="42"/>
      <c r="C2" s="42"/>
      <c r="D2" s="42"/>
      <c r="E2" s="42"/>
      <c r="F2" s="42"/>
      <c r="G2" s="42"/>
      <c r="H2" s="42"/>
      <c r="I2" s="42"/>
      <c r="J2" s="42"/>
      <c r="K2" s="42"/>
      <c r="L2" s="42"/>
      <c r="M2" s="42"/>
      <c r="N2" s="42"/>
      <c r="O2" s="42"/>
      <c r="P2" s="42"/>
      <c r="Q2" s="42"/>
      <c r="R2" s="42"/>
      <c r="S2" s="42"/>
      <c r="T2" s="42"/>
      <c r="U2" s="42"/>
      <c r="V2" s="42"/>
      <c r="W2" s="42"/>
      <c r="X2" s="42"/>
      <c r="Y2" s="42"/>
      <c r="Z2" s="42"/>
      <c r="AA2" s="42"/>
    </row>
    <row r="3" spans="1:27" ht="16.5" customHeight="1" x14ac:dyDescent="0.3">
      <c r="A3" s="42" t="s">
        <v>227</v>
      </c>
      <c r="B3" s="42"/>
      <c r="C3" s="42"/>
      <c r="D3" s="42"/>
      <c r="E3" s="42"/>
      <c r="F3" s="42"/>
      <c r="G3" s="42"/>
      <c r="H3" s="42"/>
      <c r="I3" s="42"/>
      <c r="J3" s="42"/>
      <c r="K3" s="42"/>
      <c r="L3" s="42"/>
      <c r="M3" s="42"/>
      <c r="N3" s="42"/>
      <c r="O3" s="42"/>
      <c r="P3" s="42"/>
      <c r="Q3" s="42"/>
      <c r="R3" s="42"/>
      <c r="S3" s="42"/>
      <c r="T3" s="42"/>
      <c r="U3" s="43" t="s">
        <v>211</v>
      </c>
      <c r="V3" s="43"/>
      <c r="W3" s="43"/>
      <c r="X3" s="43"/>
      <c r="Y3" s="44" t="s">
        <v>212</v>
      </c>
      <c r="Z3" s="44"/>
      <c r="AA3" s="45"/>
    </row>
    <row r="4" spans="1:27" ht="79.5" customHeight="1" x14ac:dyDescent="0.3">
      <c r="A4" s="19" t="s">
        <v>0</v>
      </c>
      <c r="B4" s="19" t="s">
        <v>209</v>
      </c>
      <c r="C4" s="19" t="s">
        <v>210</v>
      </c>
      <c r="D4" s="19" t="s">
        <v>208</v>
      </c>
      <c r="E4" s="19" t="s">
        <v>207</v>
      </c>
      <c r="F4" s="19" t="s">
        <v>206</v>
      </c>
      <c r="G4" s="19" t="s">
        <v>205</v>
      </c>
      <c r="H4" s="19" t="s">
        <v>204</v>
      </c>
      <c r="I4" s="19" t="s">
        <v>203</v>
      </c>
      <c r="J4" s="19" t="s">
        <v>202</v>
      </c>
      <c r="K4" s="19" t="s">
        <v>201</v>
      </c>
      <c r="L4" s="19" t="s">
        <v>200</v>
      </c>
      <c r="M4" s="19" t="s">
        <v>199</v>
      </c>
      <c r="N4" s="20" t="s">
        <v>198</v>
      </c>
      <c r="O4" s="20" t="s">
        <v>197</v>
      </c>
      <c r="P4" s="20" t="s">
        <v>196</v>
      </c>
      <c r="Q4" s="20" t="s">
        <v>195</v>
      </c>
      <c r="R4" s="20" t="s">
        <v>194</v>
      </c>
      <c r="S4" s="20" t="s">
        <v>193</v>
      </c>
      <c r="T4" s="20" t="s">
        <v>192</v>
      </c>
      <c r="U4" s="8" t="s">
        <v>213</v>
      </c>
      <c r="V4" s="8" t="s">
        <v>214</v>
      </c>
      <c r="W4" s="8" t="s">
        <v>215</v>
      </c>
      <c r="X4" s="8" t="s">
        <v>216</v>
      </c>
      <c r="Y4" s="9" t="s">
        <v>217</v>
      </c>
      <c r="Z4" s="9" t="s">
        <v>218</v>
      </c>
      <c r="AA4" s="9" t="s">
        <v>219</v>
      </c>
    </row>
    <row r="5" spans="1:27" ht="132" customHeight="1" x14ac:dyDescent="0.3">
      <c r="A5" s="10">
        <v>192</v>
      </c>
      <c r="B5" s="11" t="s">
        <v>1</v>
      </c>
      <c r="C5" s="11" t="s">
        <v>2</v>
      </c>
      <c r="D5" s="11" t="s">
        <v>3</v>
      </c>
      <c r="E5" s="11">
        <v>2020</v>
      </c>
      <c r="F5" s="11">
        <v>48</v>
      </c>
      <c r="G5" s="12" t="s">
        <v>4</v>
      </c>
      <c r="H5" s="11" t="s">
        <v>5</v>
      </c>
      <c r="I5" s="11" t="s">
        <v>6</v>
      </c>
      <c r="J5" s="11" t="s">
        <v>7</v>
      </c>
      <c r="K5" s="11" t="s">
        <v>8</v>
      </c>
      <c r="L5" s="12" t="s">
        <v>9</v>
      </c>
      <c r="M5" s="21">
        <v>1</v>
      </c>
      <c r="N5" s="5" t="s">
        <v>10</v>
      </c>
      <c r="O5" s="5" t="s">
        <v>11</v>
      </c>
      <c r="P5" s="5" t="s">
        <v>12</v>
      </c>
      <c r="Q5" s="6">
        <v>1</v>
      </c>
      <c r="R5" s="5" t="s">
        <v>13</v>
      </c>
      <c r="S5" s="5" t="s">
        <v>14</v>
      </c>
      <c r="T5" s="5" t="s">
        <v>15</v>
      </c>
      <c r="U5" s="18" t="s">
        <v>220</v>
      </c>
      <c r="V5" s="18"/>
      <c r="W5" s="18"/>
      <c r="X5" s="18"/>
      <c r="Y5" s="26">
        <v>0.05</v>
      </c>
      <c r="Z5" s="18" t="s">
        <v>224</v>
      </c>
      <c r="AA5" s="24" t="s">
        <v>228</v>
      </c>
    </row>
    <row r="6" spans="1:27" ht="132" customHeight="1" x14ac:dyDescent="0.3">
      <c r="A6" s="2">
        <v>200</v>
      </c>
      <c r="B6" s="3" t="s">
        <v>1</v>
      </c>
      <c r="C6" s="3" t="s">
        <v>2</v>
      </c>
      <c r="D6" s="3" t="s">
        <v>3</v>
      </c>
      <c r="E6" s="3">
        <v>2020</v>
      </c>
      <c r="F6" s="3">
        <v>48</v>
      </c>
      <c r="G6" s="7" t="s">
        <v>4</v>
      </c>
      <c r="H6" s="3" t="s">
        <v>5</v>
      </c>
      <c r="I6" s="3" t="s">
        <v>6</v>
      </c>
      <c r="J6" s="3" t="s">
        <v>16</v>
      </c>
      <c r="K6" s="3" t="s">
        <v>17</v>
      </c>
      <c r="L6" s="4" t="s">
        <v>18</v>
      </c>
      <c r="M6" s="22">
        <v>1</v>
      </c>
      <c r="N6" s="5" t="s">
        <v>19</v>
      </c>
      <c r="O6" s="5" t="s">
        <v>20</v>
      </c>
      <c r="P6" s="5" t="s">
        <v>21</v>
      </c>
      <c r="Q6" s="6">
        <v>1</v>
      </c>
      <c r="R6" s="5" t="s">
        <v>22</v>
      </c>
      <c r="S6" s="5" t="s">
        <v>23</v>
      </c>
      <c r="T6" s="5" t="s">
        <v>24</v>
      </c>
      <c r="U6" s="18" t="s">
        <v>220</v>
      </c>
      <c r="V6" s="18"/>
      <c r="W6" s="18"/>
      <c r="X6" s="18"/>
      <c r="Y6" s="26">
        <v>0.3</v>
      </c>
      <c r="Z6" s="18" t="s">
        <v>224</v>
      </c>
      <c r="AA6" s="24" t="s">
        <v>229</v>
      </c>
    </row>
    <row r="7" spans="1:27" ht="162" customHeight="1" x14ac:dyDescent="0.3">
      <c r="A7" s="2">
        <v>207</v>
      </c>
      <c r="B7" s="3" t="s">
        <v>1</v>
      </c>
      <c r="C7" s="3" t="s">
        <v>2</v>
      </c>
      <c r="D7" s="3" t="s">
        <v>3</v>
      </c>
      <c r="E7" s="3">
        <v>2020</v>
      </c>
      <c r="F7" s="3">
        <v>48</v>
      </c>
      <c r="G7" s="7" t="s">
        <v>4</v>
      </c>
      <c r="H7" s="3" t="s">
        <v>5</v>
      </c>
      <c r="I7" s="3" t="s">
        <v>6</v>
      </c>
      <c r="J7" s="3" t="s">
        <v>25</v>
      </c>
      <c r="K7" s="3" t="s">
        <v>26</v>
      </c>
      <c r="L7" s="4" t="s">
        <v>27</v>
      </c>
      <c r="M7" s="5">
        <v>1</v>
      </c>
      <c r="N7" s="5" t="s">
        <v>28</v>
      </c>
      <c r="O7" s="5" t="s">
        <v>29</v>
      </c>
      <c r="P7" s="5" t="s">
        <v>30</v>
      </c>
      <c r="Q7" s="6">
        <v>1</v>
      </c>
      <c r="R7" s="5" t="s">
        <v>31</v>
      </c>
      <c r="S7" s="5" t="s">
        <v>32</v>
      </c>
      <c r="T7" s="5" t="s">
        <v>33</v>
      </c>
      <c r="U7" s="18" t="s">
        <v>220</v>
      </c>
      <c r="V7" s="18"/>
      <c r="W7" s="18"/>
      <c r="X7" s="18"/>
      <c r="Y7" s="26">
        <v>0</v>
      </c>
      <c r="Z7" s="18" t="s">
        <v>223</v>
      </c>
      <c r="AA7" s="24" t="s">
        <v>244</v>
      </c>
    </row>
    <row r="8" spans="1:27" ht="179.25" customHeight="1" x14ac:dyDescent="0.3">
      <c r="A8" s="2">
        <v>220</v>
      </c>
      <c r="B8" s="3" t="s">
        <v>1</v>
      </c>
      <c r="C8" s="3" t="s">
        <v>2</v>
      </c>
      <c r="D8" s="3" t="s">
        <v>3</v>
      </c>
      <c r="E8" s="3">
        <v>2020</v>
      </c>
      <c r="F8" s="3">
        <v>48</v>
      </c>
      <c r="G8" s="7" t="s">
        <v>4</v>
      </c>
      <c r="H8" s="3" t="s">
        <v>5</v>
      </c>
      <c r="I8" s="3" t="s">
        <v>34</v>
      </c>
      <c r="J8" s="3" t="s">
        <v>35</v>
      </c>
      <c r="K8" s="3" t="s">
        <v>36</v>
      </c>
      <c r="L8" s="4" t="s">
        <v>37</v>
      </c>
      <c r="M8" s="5">
        <v>1</v>
      </c>
      <c r="N8" s="5" t="s">
        <v>38</v>
      </c>
      <c r="O8" s="5" t="s">
        <v>39</v>
      </c>
      <c r="P8" s="5" t="s">
        <v>40</v>
      </c>
      <c r="Q8" s="6">
        <v>1</v>
      </c>
      <c r="R8" s="5" t="s">
        <v>31</v>
      </c>
      <c r="S8" s="5" t="s">
        <v>41</v>
      </c>
      <c r="T8" s="5" t="s">
        <v>42</v>
      </c>
      <c r="U8" s="18" t="s">
        <v>220</v>
      </c>
      <c r="V8" s="18"/>
      <c r="W8" s="18"/>
      <c r="X8" s="18"/>
      <c r="Y8" s="26">
        <v>0</v>
      </c>
      <c r="Z8" s="18" t="s">
        <v>222</v>
      </c>
      <c r="AA8" s="24" t="s">
        <v>245</v>
      </c>
    </row>
    <row r="9" spans="1:27" ht="130.5" customHeight="1" x14ac:dyDescent="0.3">
      <c r="A9" s="2">
        <v>223</v>
      </c>
      <c r="B9" s="3" t="s">
        <v>1</v>
      </c>
      <c r="C9" s="3" t="s">
        <v>2</v>
      </c>
      <c r="D9" s="3" t="s">
        <v>3</v>
      </c>
      <c r="E9" s="3">
        <v>2020</v>
      </c>
      <c r="F9" s="3">
        <v>48</v>
      </c>
      <c r="G9" s="7" t="s">
        <v>4</v>
      </c>
      <c r="H9" s="3" t="s">
        <v>5</v>
      </c>
      <c r="I9" s="3" t="s">
        <v>34</v>
      </c>
      <c r="J9" s="3" t="s">
        <v>43</v>
      </c>
      <c r="K9" s="3" t="s">
        <v>44</v>
      </c>
      <c r="L9" s="4" t="s">
        <v>45</v>
      </c>
      <c r="M9" s="5">
        <v>1</v>
      </c>
      <c r="N9" s="5" t="s">
        <v>46</v>
      </c>
      <c r="O9" s="5" t="s">
        <v>39</v>
      </c>
      <c r="P9" s="5" t="s">
        <v>47</v>
      </c>
      <c r="Q9" s="6">
        <v>1</v>
      </c>
      <c r="R9" s="5" t="s">
        <v>31</v>
      </c>
      <c r="S9" s="5" t="s">
        <v>48</v>
      </c>
      <c r="T9" s="5" t="s">
        <v>49</v>
      </c>
      <c r="U9" s="18" t="s">
        <v>220</v>
      </c>
      <c r="V9" s="18"/>
      <c r="W9" s="18"/>
      <c r="X9" s="18"/>
      <c r="Y9" s="26">
        <v>0</v>
      </c>
      <c r="Z9" s="18" t="s">
        <v>223</v>
      </c>
      <c r="AA9" s="24" t="s">
        <v>246</v>
      </c>
    </row>
    <row r="10" spans="1:27" ht="154.5" customHeight="1" x14ac:dyDescent="0.3">
      <c r="A10" s="2">
        <v>226</v>
      </c>
      <c r="B10" s="3" t="s">
        <v>1</v>
      </c>
      <c r="C10" s="3" t="s">
        <v>2</v>
      </c>
      <c r="D10" s="3" t="s">
        <v>3</v>
      </c>
      <c r="E10" s="3">
        <v>2020</v>
      </c>
      <c r="F10" s="3">
        <v>48</v>
      </c>
      <c r="G10" s="7" t="s">
        <v>4</v>
      </c>
      <c r="H10" s="3" t="s">
        <v>5</v>
      </c>
      <c r="I10" s="3" t="s">
        <v>34</v>
      </c>
      <c r="J10" s="3" t="s">
        <v>50</v>
      </c>
      <c r="K10" s="3" t="s">
        <v>51</v>
      </c>
      <c r="L10" s="4" t="s">
        <v>52</v>
      </c>
      <c r="M10" s="5">
        <v>1</v>
      </c>
      <c r="N10" s="5" t="s">
        <v>53</v>
      </c>
      <c r="O10" s="5" t="s">
        <v>54</v>
      </c>
      <c r="P10" s="5" t="s">
        <v>55</v>
      </c>
      <c r="Q10" s="6">
        <v>1</v>
      </c>
      <c r="R10" s="5" t="s">
        <v>56</v>
      </c>
      <c r="S10" s="5" t="s">
        <v>57</v>
      </c>
      <c r="T10" s="5" t="s">
        <v>24</v>
      </c>
      <c r="U10" s="18" t="s">
        <v>220</v>
      </c>
      <c r="V10" s="18"/>
      <c r="W10" s="18"/>
      <c r="X10" s="18"/>
      <c r="Y10" s="26">
        <v>0.5</v>
      </c>
      <c r="Z10" s="18" t="s">
        <v>224</v>
      </c>
      <c r="AA10" s="24" t="s">
        <v>232</v>
      </c>
    </row>
    <row r="11" spans="1:27" ht="88.5" customHeight="1" x14ac:dyDescent="0.3">
      <c r="A11" s="2">
        <v>227</v>
      </c>
      <c r="B11" s="3" t="s">
        <v>1</v>
      </c>
      <c r="C11" s="3" t="s">
        <v>2</v>
      </c>
      <c r="D11" s="3" t="s">
        <v>3</v>
      </c>
      <c r="E11" s="3">
        <v>2020</v>
      </c>
      <c r="F11" s="3">
        <v>48</v>
      </c>
      <c r="G11" s="7" t="s">
        <v>4</v>
      </c>
      <c r="H11" s="3" t="s">
        <v>5</v>
      </c>
      <c r="I11" s="3" t="s">
        <v>34</v>
      </c>
      <c r="J11" s="3" t="s">
        <v>50</v>
      </c>
      <c r="K11" s="3" t="s">
        <v>51</v>
      </c>
      <c r="L11" s="4" t="s">
        <v>58</v>
      </c>
      <c r="M11" s="5">
        <v>2</v>
      </c>
      <c r="N11" s="5" t="s">
        <v>59</v>
      </c>
      <c r="O11" s="5" t="s">
        <v>39</v>
      </c>
      <c r="P11" s="5" t="s">
        <v>60</v>
      </c>
      <c r="Q11" s="6">
        <v>1</v>
      </c>
      <c r="R11" s="5" t="s">
        <v>31</v>
      </c>
      <c r="S11" s="5" t="s">
        <v>48</v>
      </c>
      <c r="T11" s="5" t="s">
        <v>61</v>
      </c>
      <c r="U11" s="18" t="s">
        <v>220</v>
      </c>
      <c r="V11" s="18"/>
      <c r="W11" s="18"/>
      <c r="X11" s="18"/>
      <c r="Y11" s="26">
        <v>1</v>
      </c>
      <c r="Z11" s="18" t="s">
        <v>225</v>
      </c>
      <c r="AA11" s="24" t="s">
        <v>247</v>
      </c>
    </row>
    <row r="12" spans="1:27" ht="108.75" customHeight="1" x14ac:dyDescent="0.3">
      <c r="A12" s="2">
        <v>228</v>
      </c>
      <c r="B12" s="3" t="s">
        <v>1</v>
      </c>
      <c r="C12" s="3" t="s">
        <v>2</v>
      </c>
      <c r="D12" s="3" t="s">
        <v>3</v>
      </c>
      <c r="E12" s="3">
        <v>2020</v>
      </c>
      <c r="F12" s="3">
        <v>48</v>
      </c>
      <c r="G12" s="7" t="s">
        <v>4</v>
      </c>
      <c r="H12" s="3" t="s">
        <v>5</v>
      </c>
      <c r="I12" s="3" t="s">
        <v>34</v>
      </c>
      <c r="J12" s="3" t="s">
        <v>62</v>
      </c>
      <c r="K12" s="3" t="s">
        <v>63</v>
      </c>
      <c r="L12" s="4" t="s">
        <v>64</v>
      </c>
      <c r="M12" s="5">
        <v>1</v>
      </c>
      <c r="N12" s="5" t="s">
        <v>65</v>
      </c>
      <c r="O12" s="5" t="s">
        <v>66</v>
      </c>
      <c r="P12" s="5" t="s">
        <v>67</v>
      </c>
      <c r="Q12" s="6">
        <v>1</v>
      </c>
      <c r="R12" s="5" t="s">
        <v>31</v>
      </c>
      <c r="S12" s="5" t="s">
        <v>48</v>
      </c>
      <c r="T12" s="5" t="s">
        <v>61</v>
      </c>
      <c r="U12" s="18" t="s">
        <v>220</v>
      </c>
      <c r="V12" s="18"/>
      <c r="W12" s="18"/>
      <c r="X12" s="18"/>
      <c r="Y12" s="26">
        <v>0</v>
      </c>
      <c r="Z12" s="18" t="s">
        <v>223</v>
      </c>
      <c r="AA12" s="24" t="s">
        <v>248</v>
      </c>
    </row>
    <row r="13" spans="1:27" ht="132" customHeight="1" x14ac:dyDescent="0.3">
      <c r="A13" s="2">
        <v>229</v>
      </c>
      <c r="B13" s="3" t="s">
        <v>1</v>
      </c>
      <c r="C13" s="3" t="s">
        <v>2</v>
      </c>
      <c r="D13" s="3" t="s">
        <v>3</v>
      </c>
      <c r="E13" s="3">
        <v>2020</v>
      </c>
      <c r="F13" s="3">
        <v>48</v>
      </c>
      <c r="G13" s="7" t="s">
        <v>4</v>
      </c>
      <c r="H13" s="3" t="s">
        <v>5</v>
      </c>
      <c r="I13" s="3" t="s">
        <v>34</v>
      </c>
      <c r="J13" s="3" t="s">
        <v>68</v>
      </c>
      <c r="K13" s="3" t="s">
        <v>69</v>
      </c>
      <c r="L13" s="4" t="s">
        <v>70</v>
      </c>
      <c r="M13" s="5">
        <v>1</v>
      </c>
      <c r="N13" s="5" t="s">
        <v>65</v>
      </c>
      <c r="O13" s="5" t="s">
        <v>66</v>
      </c>
      <c r="P13" s="5" t="s">
        <v>67</v>
      </c>
      <c r="Q13" s="6">
        <v>1</v>
      </c>
      <c r="R13" s="5" t="s">
        <v>31</v>
      </c>
      <c r="S13" s="5" t="s">
        <v>48</v>
      </c>
      <c r="T13" s="5" t="s">
        <v>49</v>
      </c>
      <c r="U13" s="18" t="s">
        <v>220</v>
      </c>
      <c r="V13" s="18" t="s">
        <v>220</v>
      </c>
      <c r="W13" s="18"/>
      <c r="X13" s="18"/>
      <c r="Y13" s="26">
        <v>0</v>
      </c>
      <c r="Z13" s="18" t="s">
        <v>223</v>
      </c>
      <c r="AA13" s="24" t="s">
        <v>249</v>
      </c>
    </row>
    <row r="14" spans="1:27" ht="146.25" customHeight="1" x14ac:dyDescent="0.3">
      <c r="A14" s="2">
        <v>232</v>
      </c>
      <c r="B14" s="3" t="s">
        <v>1</v>
      </c>
      <c r="C14" s="3" t="s">
        <v>2</v>
      </c>
      <c r="D14" s="3" t="s">
        <v>3</v>
      </c>
      <c r="E14" s="3">
        <v>2020</v>
      </c>
      <c r="F14" s="3">
        <v>48</v>
      </c>
      <c r="G14" s="7" t="s">
        <v>4</v>
      </c>
      <c r="H14" s="3" t="s">
        <v>5</v>
      </c>
      <c r="I14" s="3" t="s">
        <v>34</v>
      </c>
      <c r="J14" s="3" t="s">
        <v>71</v>
      </c>
      <c r="K14" s="3" t="s">
        <v>72</v>
      </c>
      <c r="L14" s="4" t="s">
        <v>73</v>
      </c>
      <c r="M14" s="5">
        <v>1</v>
      </c>
      <c r="N14" s="5" t="s">
        <v>74</v>
      </c>
      <c r="O14" s="5" t="s">
        <v>39</v>
      </c>
      <c r="P14" s="5" t="s">
        <v>75</v>
      </c>
      <c r="Q14" s="6">
        <v>1</v>
      </c>
      <c r="R14" s="5" t="s">
        <v>76</v>
      </c>
      <c r="S14" s="5" t="s">
        <v>41</v>
      </c>
      <c r="T14" s="5" t="s">
        <v>77</v>
      </c>
      <c r="U14" s="18" t="s">
        <v>220</v>
      </c>
      <c r="V14" s="18"/>
      <c r="W14" s="18"/>
      <c r="X14" s="18"/>
      <c r="Y14" s="26">
        <v>1</v>
      </c>
      <c r="Z14" s="18" t="s">
        <v>225</v>
      </c>
      <c r="AA14" s="24" t="s">
        <v>247</v>
      </c>
    </row>
    <row r="15" spans="1:27" ht="138.75" customHeight="1" x14ac:dyDescent="0.3">
      <c r="A15" s="2">
        <v>235</v>
      </c>
      <c r="B15" s="3" t="s">
        <v>1</v>
      </c>
      <c r="C15" s="3" t="s">
        <v>2</v>
      </c>
      <c r="D15" s="3" t="s">
        <v>3</v>
      </c>
      <c r="E15" s="3">
        <v>2020</v>
      </c>
      <c r="F15" s="3">
        <v>48</v>
      </c>
      <c r="G15" s="7" t="s">
        <v>4</v>
      </c>
      <c r="H15" s="3" t="s">
        <v>5</v>
      </c>
      <c r="I15" s="3" t="s">
        <v>34</v>
      </c>
      <c r="J15" s="3" t="s">
        <v>78</v>
      </c>
      <c r="K15" s="3" t="s">
        <v>79</v>
      </c>
      <c r="L15" s="4" t="s">
        <v>80</v>
      </c>
      <c r="M15" s="5">
        <v>1</v>
      </c>
      <c r="N15" s="5" t="s">
        <v>81</v>
      </c>
      <c r="O15" s="5" t="s">
        <v>82</v>
      </c>
      <c r="P15" s="5" t="s">
        <v>83</v>
      </c>
      <c r="Q15" s="6">
        <v>1</v>
      </c>
      <c r="R15" s="5" t="s">
        <v>76</v>
      </c>
      <c r="S15" s="5" t="s">
        <v>48</v>
      </c>
      <c r="T15" s="5" t="s">
        <v>77</v>
      </c>
      <c r="U15" s="18" t="s">
        <v>220</v>
      </c>
      <c r="V15" s="18"/>
      <c r="W15" s="18"/>
      <c r="X15" s="18"/>
      <c r="Y15" s="26">
        <v>0</v>
      </c>
      <c r="Z15" s="18" t="s">
        <v>223</v>
      </c>
      <c r="AA15" s="24" t="s">
        <v>250</v>
      </c>
    </row>
    <row r="16" spans="1:27" ht="139.5" customHeight="1" x14ac:dyDescent="0.3">
      <c r="A16" s="2">
        <v>240</v>
      </c>
      <c r="B16" s="3" t="s">
        <v>1</v>
      </c>
      <c r="C16" s="3" t="s">
        <v>2</v>
      </c>
      <c r="D16" s="3" t="s">
        <v>3</v>
      </c>
      <c r="E16" s="3">
        <v>2020</v>
      </c>
      <c r="F16" s="3">
        <v>48</v>
      </c>
      <c r="G16" s="7" t="s">
        <v>4</v>
      </c>
      <c r="H16" s="3" t="s">
        <v>5</v>
      </c>
      <c r="I16" s="3" t="s">
        <v>34</v>
      </c>
      <c r="J16" s="3" t="s">
        <v>84</v>
      </c>
      <c r="K16" s="3" t="s">
        <v>85</v>
      </c>
      <c r="L16" s="4" t="s">
        <v>86</v>
      </c>
      <c r="M16" s="5">
        <v>1</v>
      </c>
      <c r="N16" s="5" t="s">
        <v>87</v>
      </c>
      <c r="O16" s="5" t="s">
        <v>39</v>
      </c>
      <c r="P16" s="5" t="s">
        <v>88</v>
      </c>
      <c r="Q16" s="6">
        <v>1</v>
      </c>
      <c r="R16" s="5" t="s">
        <v>31</v>
      </c>
      <c r="S16" s="5" t="s">
        <v>48</v>
      </c>
      <c r="T16" s="5" t="s">
        <v>49</v>
      </c>
      <c r="U16" s="18" t="s">
        <v>220</v>
      </c>
      <c r="V16" s="18"/>
      <c r="W16" s="18"/>
      <c r="X16" s="18"/>
      <c r="Y16" s="26">
        <v>0</v>
      </c>
      <c r="Z16" s="18" t="s">
        <v>223</v>
      </c>
      <c r="AA16" s="24" t="s">
        <v>251</v>
      </c>
    </row>
    <row r="17" spans="1:27" ht="174" customHeight="1" x14ac:dyDescent="0.3">
      <c r="A17" s="2">
        <v>241</v>
      </c>
      <c r="B17" s="3" t="s">
        <v>1</v>
      </c>
      <c r="C17" s="3" t="s">
        <v>2</v>
      </c>
      <c r="D17" s="3" t="s">
        <v>3</v>
      </c>
      <c r="E17" s="3">
        <v>2020</v>
      </c>
      <c r="F17" s="3">
        <v>48</v>
      </c>
      <c r="G17" s="7" t="s">
        <v>4</v>
      </c>
      <c r="H17" s="3" t="s">
        <v>5</v>
      </c>
      <c r="I17" s="3" t="s">
        <v>34</v>
      </c>
      <c r="J17" s="3" t="s">
        <v>84</v>
      </c>
      <c r="K17" s="3" t="s">
        <v>85</v>
      </c>
      <c r="L17" s="4" t="s">
        <v>86</v>
      </c>
      <c r="M17" s="22">
        <v>2</v>
      </c>
      <c r="N17" s="5" t="s">
        <v>89</v>
      </c>
      <c r="O17" s="5" t="s">
        <v>39</v>
      </c>
      <c r="P17" s="5" t="s">
        <v>90</v>
      </c>
      <c r="Q17" s="6">
        <v>1</v>
      </c>
      <c r="R17" s="5" t="s">
        <v>31</v>
      </c>
      <c r="S17" s="5" t="s">
        <v>48</v>
      </c>
      <c r="T17" s="5" t="s">
        <v>49</v>
      </c>
      <c r="U17" s="18" t="s">
        <v>220</v>
      </c>
      <c r="V17" s="18"/>
      <c r="W17" s="18"/>
      <c r="X17" s="18"/>
      <c r="Y17" s="26">
        <v>1</v>
      </c>
      <c r="Z17" s="18" t="s">
        <v>225</v>
      </c>
      <c r="AA17" s="24" t="s">
        <v>247</v>
      </c>
    </row>
    <row r="18" spans="1:27" ht="132" customHeight="1" thickBot="1" x14ac:dyDescent="0.35">
      <c r="A18" s="2">
        <v>242</v>
      </c>
      <c r="B18" s="3" t="s">
        <v>1</v>
      </c>
      <c r="C18" s="3" t="s">
        <v>2</v>
      </c>
      <c r="D18" s="3" t="s">
        <v>3</v>
      </c>
      <c r="E18" s="3">
        <v>2020</v>
      </c>
      <c r="F18" s="3">
        <v>48</v>
      </c>
      <c r="G18" s="7" t="s">
        <v>4</v>
      </c>
      <c r="H18" s="3" t="s">
        <v>5</v>
      </c>
      <c r="I18" s="3" t="s">
        <v>34</v>
      </c>
      <c r="J18" s="3" t="s">
        <v>84</v>
      </c>
      <c r="K18" s="3" t="s">
        <v>85</v>
      </c>
      <c r="L18" s="7" t="s">
        <v>256</v>
      </c>
      <c r="M18" s="22">
        <v>1</v>
      </c>
      <c r="N18" s="5" t="s">
        <v>89</v>
      </c>
      <c r="O18" s="5" t="s">
        <v>39</v>
      </c>
      <c r="P18" s="5" t="s">
        <v>90</v>
      </c>
      <c r="Q18" s="6">
        <v>1</v>
      </c>
      <c r="R18" s="5" t="s">
        <v>31</v>
      </c>
      <c r="S18" s="5" t="s">
        <v>23</v>
      </c>
      <c r="T18" s="5" t="s">
        <v>93</v>
      </c>
      <c r="U18" s="18" t="s">
        <v>220</v>
      </c>
      <c r="V18" s="18"/>
      <c r="W18" s="18"/>
      <c r="X18" s="18"/>
      <c r="Y18" s="26">
        <v>1</v>
      </c>
      <c r="Z18" s="18" t="s">
        <v>225</v>
      </c>
      <c r="AA18" s="24" t="s">
        <v>247</v>
      </c>
    </row>
    <row r="19" spans="1:27" ht="132" customHeight="1" thickBot="1" x14ac:dyDescent="0.35">
      <c r="A19" s="2">
        <v>246</v>
      </c>
      <c r="B19" s="3" t="s">
        <v>1</v>
      </c>
      <c r="C19" s="3" t="s">
        <v>2</v>
      </c>
      <c r="D19" s="3" t="s">
        <v>3</v>
      </c>
      <c r="E19" s="3">
        <v>2020</v>
      </c>
      <c r="F19" s="3">
        <v>48</v>
      </c>
      <c r="G19" s="7" t="s">
        <v>4</v>
      </c>
      <c r="H19" s="3" t="s">
        <v>5</v>
      </c>
      <c r="I19" s="3" t="s">
        <v>34</v>
      </c>
      <c r="J19" s="3" t="s">
        <v>94</v>
      </c>
      <c r="K19" s="3" t="s">
        <v>95</v>
      </c>
      <c r="L19" s="7" t="s">
        <v>274</v>
      </c>
      <c r="M19" s="22">
        <v>1</v>
      </c>
      <c r="N19" s="5" t="s">
        <v>273</v>
      </c>
      <c r="O19" s="41" t="s">
        <v>275</v>
      </c>
      <c r="P19" s="5" t="s">
        <v>272</v>
      </c>
      <c r="Q19" s="6">
        <v>1</v>
      </c>
      <c r="R19" s="5" t="s">
        <v>31</v>
      </c>
      <c r="S19" s="5" t="s">
        <v>48</v>
      </c>
      <c r="T19" s="5" t="s">
        <v>93</v>
      </c>
      <c r="U19" s="18" t="s">
        <v>220</v>
      </c>
      <c r="V19" s="18"/>
      <c r="W19" s="18"/>
      <c r="X19" s="18"/>
      <c r="Y19" s="26">
        <v>0.61</v>
      </c>
      <c r="Z19" s="18" t="s">
        <v>224</v>
      </c>
      <c r="AA19" s="24" t="s">
        <v>255</v>
      </c>
    </row>
    <row r="20" spans="1:27" ht="152.25" customHeight="1" x14ac:dyDescent="0.3">
      <c r="A20" s="2">
        <v>251</v>
      </c>
      <c r="B20" s="3" t="s">
        <v>1</v>
      </c>
      <c r="C20" s="3" t="s">
        <v>2</v>
      </c>
      <c r="D20" s="3" t="s">
        <v>3</v>
      </c>
      <c r="E20" s="3">
        <v>2020</v>
      </c>
      <c r="F20" s="3">
        <v>48</v>
      </c>
      <c r="G20" s="7" t="s">
        <v>4</v>
      </c>
      <c r="H20" s="3" t="s">
        <v>5</v>
      </c>
      <c r="I20" s="3" t="s">
        <v>34</v>
      </c>
      <c r="J20" s="3" t="s">
        <v>99</v>
      </c>
      <c r="K20" s="3" t="s">
        <v>100</v>
      </c>
      <c r="L20" s="4" t="s">
        <v>101</v>
      </c>
      <c r="M20" s="5">
        <v>1</v>
      </c>
      <c r="N20" s="5" t="s">
        <v>252</v>
      </c>
      <c r="O20" s="5" t="s">
        <v>39</v>
      </c>
      <c r="P20" s="5" t="s">
        <v>102</v>
      </c>
      <c r="Q20" s="6">
        <v>1</v>
      </c>
      <c r="R20" s="5" t="s">
        <v>31</v>
      </c>
      <c r="S20" s="5" t="s">
        <v>48</v>
      </c>
      <c r="T20" s="5" t="s">
        <v>49</v>
      </c>
      <c r="U20" s="18" t="s">
        <v>220</v>
      </c>
      <c r="V20" s="18"/>
      <c r="W20" s="18"/>
      <c r="X20" s="18"/>
      <c r="Y20" s="26">
        <v>1</v>
      </c>
      <c r="Z20" s="18" t="s">
        <v>225</v>
      </c>
      <c r="AA20" s="24" t="s">
        <v>247</v>
      </c>
    </row>
    <row r="21" spans="1:27" ht="96" customHeight="1" x14ac:dyDescent="0.3">
      <c r="A21" s="2">
        <v>254</v>
      </c>
      <c r="B21" s="3" t="s">
        <v>1</v>
      </c>
      <c r="C21" s="3" t="s">
        <v>2</v>
      </c>
      <c r="D21" s="3" t="s">
        <v>3</v>
      </c>
      <c r="E21" s="3">
        <v>2020</v>
      </c>
      <c r="F21" s="3">
        <v>48</v>
      </c>
      <c r="G21" s="7" t="s">
        <v>4</v>
      </c>
      <c r="H21" s="3" t="s">
        <v>5</v>
      </c>
      <c r="I21" s="3" t="s">
        <v>34</v>
      </c>
      <c r="J21" s="3" t="s">
        <v>103</v>
      </c>
      <c r="K21" s="3" t="s">
        <v>104</v>
      </c>
      <c r="L21" s="4" t="s">
        <v>105</v>
      </c>
      <c r="M21" s="5">
        <v>1</v>
      </c>
      <c r="N21" s="5" t="s">
        <v>106</v>
      </c>
      <c r="O21" s="5" t="s">
        <v>39</v>
      </c>
      <c r="P21" s="5" t="s">
        <v>107</v>
      </c>
      <c r="Q21" s="6">
        <v>1</v>
      </c>
      <c r="R21" s="5" t="s">
        <v>31</v>
      </c>
      <c r="S21" s="5" t="s">
        <v>48</v>
      </c>
      <c r="T21" s="5" t="s">
        <v>49</v>
      </c>
      <c r="U21" s="18" t="s">
        <v>220</v>
      </c>
      <c r="V21" s="18"/>
      <c r="W21" s="18"/>
      <c r="X21" s="18"/>
      <c r="Y21" s="26">
        <v>0</v>
      </c>
      <c r="Z21" s="18" t="s">
        <v>223</v>
      </c>
      <c r="AA21" s="24" t="s">
        <v>253</v>
      </c>
    </row>
    <row r="22" spans="1:27" ht="50.1" customHeight="1" x14ac:dyDescent="0.3">
      <c r="A22" s="2">
        <v>257</v>
      </c>
      <c r="B22" s="3" t="s">
        <v>1</v>
      </c>
      <c r="C22" s="3" t="s">
        <v>2</v>
      </c>
      <c r="D22" s="3" t="s">
        <v>3</v>
      </c>
      <c r="E22" s="3">
        <v>2020</v>
      </c>
      <c r="F22" s="3">
        <v>48</v>
      </c>
      <c r="G22" s="7" t="s">
        <v>4</v>
      </c>
      <c r="H22" s="3" t="s">
        <v>5</v>
      </c>
      <c r="I22" s="3" t="s">
        <v>34</v>
      </c>
      <c r="J22" s="3" t="s">
        <v>108</v>
      </c>
      <c r="K22" s="3" t="s">
        <v>109</v>
      </c>
      <c r="L22" s="4" t="s">
        <v>110</v>
      </c>
      <c r="M22" s="5">
        <v>1</v>
      </c>
      <c r="N22" s="5" t="s">
        <v>111</v>
      </c>
      <c r="O22" s="5" t="s">
        <v>112</v>
      </c>
      <c r="P22" s="5" t="s">
        <v>113</v>
      </c>
      <c r="Q22" s="6">
        <v>1</v>
      </c>
      <c r="R22" s="5" t="s">
        <v>114</v>
      </c>
      <c r="S22" s="5" t="s">
        <v>57</v>
      </c>
      <c r="T22" s="5" t="s">
        <v>115</v>
      </c>
      <c r="U22" s="18" t="s">
        <v>220</v>
      </c>
      <c r="V22" s="18"/>
      <c r="W22" s="18"/>
      <c r="X22" s="18"/>
      <c r="Y22" s="26">
        <v>1</v>
      </c>
      <c r="Z22" s="18" t="s">
        <v>225</v>
      </c>
      <c r="AA22" s="25" t="s">
        <v>242</v>
      </c>
    </row>
    <row r="23" spans="1:27" ht="96.75" customHeight="1" x14ac:dyDescent="0.3">
      <c r="A23" s="2">
        <v>258</v>
      </c>
      <c r="B23" s="3" t="s">
        <v>1</v>
      </c>
      <c r="C23" s="3" t="s">
        <v>2</v>
      </c>
      <c r="D23" s="3" t="s">
        <v>3</v>
      </c>
      <c r="E23" s="3">
        <v>2020</v>
      </c>
      <c r="F23" s="3">
        <v>48</v>
      </c>
      <c r="G23" s="7" t="s">
        <v>4</v>
      </c>
      <c r="H23" s="3" t="s">
        <v>5</v>
      </c>
      <c r="I23" s="3" t="s">
        <v>34</v>
      </c>
      <c r="J23" s="3" t="s">
        <v>108</v>
      </c>
      <c r="K23" s="3" t="s">
        <v>109</v>
      </c>
      <c r="L23" s="4" t="s">
        <v>116</v>
      </c>
      <c r="M23" s="5">
        <v>2</v>
      </c>
      <c r="N23" s="5" t="s">
        <v>117</v>
      </c>
      <c r="O23" s="5" t="s">
        <v>39</v>
      </c>
      <c r="P23" s="5" t="s">
        <v>118</v>
      </c>
      <c r="Q23" s="6">
        <v>1</v>
      </c>
      <c r="R23" s="5" t="s">
        <v>31</v>
      </c>
      <c r="S23" s="5" t="s">
        <v>48</v>
      </c>
      <c r="T23" s="5" t="s">
        <v>49</v>
      </c>
      <c r="U23" s="18" t="s">
        <v>220</v>
      </c>
      <c r="V23" s="18"/>
      <c r="W23" s="18"/>
      <c r="X23" s="18"/>
      <c r="Y23" s="26">
        <v>0</v>
      </c>
      <c r="Z23" s="18" t="s">
        <v>223</v>
      </c>
      <c r="AA23" s="24" t="s">
        <v>254</v>
      </c>
    </row>
    <row r="24" spans="1:27" ht="133.5" customHeight="1" x14ac:dyDescent="0.3">
      <c r="A24" s="2">
        <v>291</v>
      </c>
      <c r="B24" s="3" t="s">
        <v>1</v>
      </c>
      <c r="C24" s="3" t="s">
        <v>2</v>
      </c>
      <c r="D24" s="3" t="s">
        <v>3</v>
      </c>
      <c r="E24" s="3">
        <v>2020</v>
      </c>
      <c r="F24" s="3">
        <v>48</v>
      </c>
      <c r="G24" s="7" t="s">
        <v>4</v>
      </c>
      <c r="H24" s="3" t="s">
        <v>119</v>
      </c>
      <c r="I24" s="3" t="s">
        <v>120</v>
      </c>
      <c r="J24" s="3" t="s">
        <v>121</v>
      </c>
      <c r="K24" s="3" t="s">
        <v>122</v>
      </c>
      <c r="L24" s="4" t="s">
        <v>123</v>
      </c>
      <c r="M24" s="5">
        <v>1</v>
      </c>
      <c r="N24" s="5" t="s">
        <v>124</v>
      </c>
      <c r="O24" s="5" t="s">
        <v>125</v>
      </c>
      <c r="P24" s="5" t="s">
        <v>126</v>
      </c>
      <c r="Q24" s="6">
        <v>6</v>
      </c>
      <c r="R24" s="5" t="s">
        <v>127</v>
      </c>
      <c r="S24" s="5" t="s">
        <v>128</v>
      </c>
      <c r="T24" s="5" t="s">
        <v>129</v>
      </c>
      <c r="U24" s="18" t="s">
        <v>220</v>
      </c>
      <c r="V24" s="18"/>
      <c r="W24" s="18"/>
      <c r="X24" s="18"/>
      <c r="Y24" s="26">
        <v>0.28000000000000003</v>
      </c>
      <c r="Z24" s="18" t="s">
        <v>224</v>
      </c>
      <c r="AA24" s="24" t="s">
        <v>233</v>
      </c>
    </row>
    <row r="25" spans="1:27" ht="105.75" customHeight="1" x14ac:dyDescent="0.3">
      <c r="A25" s="2">
        <v>292</v>
      </c>
      <c r="B25" s="3" t="s">
        <v>1</v>
      </c>
      <c r="C25" s="3" t="s">
        <v>2</v>
      </c>
      <c r="D25" s="3" t="s">
        <v>3</v>
      </c>
      <c r="E25" s="3">
        <v>2020</v>
      </c>
      <c r="F25" s="3">
        <v>48</v>
      </c>
      <c r="G25" s="7" t="s">
        <v>4</v>
      </c>
      <c r="H25" s="3" t="s">
        <v>119</v>
      </c>
      <c r="I25" s="3" t="s">
        <v>120</v>
      </c>
      <c r="J25" s="3" t="s">
        <v>121</v>
      </c>
      <c r="K25" s="3" t="s">
        <v>122</v>
      </c>
      <c r="L25" s="4" t="s">
        <v>123</v>
      </c>
      <c r="M25" s="5">
        <v>2</v>
      </c>
      <c r="N25" s="5" t="s">
        <v>130</v>
      </c>
      <c r="O25" s="5" t="s">
        <v>131</v>
      </c>
      <c r="P25" s="5" t="s">
        <v>132</v>
      </c>
      <c r="Q25" s="6">
        <v>1</v>
      </c>
      <c r="R25" s="5" t="s">
        <v>127</v>
      </c>
      <c r="S25" s="5" t="s">
        <v>128</v>
      </c>
      <c r="T25" s="5" t="s">
        <v>129</v>
      </c>
      <c r="U25" s="18" t="s">
        <v>220</v>
      </c>
      <c r="V25" s="18"/>
      <c r="W25" s="18"/>
      <c r="X25" s="18"/>
      <c r="Y25" s="26">
        <v>1</v>
      </c>
      <c r="Z25" s="18" t="s">
        <v>225</v>
      </c>
      <c r="AA25" s="24" t="s">
        <v>234</v>
      </c>
    </row>
    <row r="26" spans="1:27" ht="84.75" customHeight="1" x14ac:dyDescent="0.3">
      <c r="A26" s="2">
        <v>293</v>
      </c>
      <c r="B26" s="3" t="s">
        <v>1</v>
      </c>
      <c r="C26" s="3" t="s">
        <v>2</v>
      </c>
      <c r="D26" s="3" t="s">
        <v>3</v>
      </c>
      <c r="E26" s="3">
        <v>2020</v>
      </c>
      <c r="F26" s="3">
        <v>48</v>
      </c>
      <c r="G26" s="7" t="s">
        <v>4</v>
      </c>
      <c r="H26" s="3" t="s">
        <v>119</v>
      </c>
      <c r="I26" s="3" t="s">
        <v>120</v>
      </c>
      <c r="J26" s="3" t="s">
        <v>133</v>
      </c>
      <c r="K26" s="3" t="s">
        <v>134</v>
      </c>
      <c r="L26" s="4" t="s">
        <v>135</v>
      </c>
      <c r="M26" s="5">
        <v>1</v>
      </c>
      <c r="N26" s="5" t="s">
        <v>136</v>
      </c>
      <c r="O26" s="5" t="s">
        <v>137</v>
      </c>
      <c r="P26" s="5" t="s">
        <v>126</v>
      </c>
      <c r="Q26" s="6">
        <v>1</v>
      </c>
      <c r="R26" s="5" t="s">
        <v>127</v>
      </c>
      <c r="S26" s="5" t="s">
        <v>138</v>
      </c>
      <c r="T26" s="5" t="s">
        <v>139</v>
      </c>
      <c r="U26" s="18" t="s">
        <v>220</v>
      </c>
      <c r="V26" s="18"/>
      <c r="W26" s="18"/>
      <c r="X26" s="18"/>
      <c r="Y26" s="26">
        <v>0.33</v>
      </c>
      <c r="Z26" s="18" t="s">
        <v>224</v>
      </c>
      <c r="AA26" s="24" t="s">
        <v>235</v>
      </c>
    </row>
    <row r="27" spans="1:27" ht="172.5" customHeight="1" x14ac:dyDescent="0.3">
      <c r="A27" s="2">
        <v>296</v>
      </c>
      <c r="B27" s="3" t="s">
        <v>1</v>
      </c>
      <c r="C27" s="3" t="s">
        <v>2</v>
      </c>
      <c r="D27" s="3" t="s">
        <v>3</v>
      </c>
      <c r="E27" s="3">
        <v>2020</v>
      </c>
      <c r="F27" s="3">
        <v>48</v>
      </c>
      <c r="G27" s="7" t="s">
        <v>4</v>
      </c>
      <c r="H27" s="3" t="s">
        <v>119</v>
      </c>
      <c r="I27" s="3" t="s">
        <v>120</v>
      </c>
      <c r="J27" s="3" t="s">
        <v>140</v>
      </c>
      <c r="K27" s="3" t="s">
        <v>141</v>
      </c>
      <c r="L27" s="4" t="s">
        <v>142</v>
      </c>
      <c r="M27" s="5">
        <v>1</v>
      </c>
      <c r="N27" s="5" t="s">
        <v>143</v>
      </c>
      <c r="O27" s="5" t="s">
        <v>144</v>
      </c>
      <c r="P27" s="5" t="s">
        <v>145</v>
      </c>
      <c r="Q27" s="6">
        <v>2</v>
      </c>
      <c r="R27" s="5" t="s">
        <v>146</v>
      </c>
      <c r="S27" s="5" t="s">
        <v>138</v>
      </c>
      <c r="T27" s="5" t="s">
        <v>147</v>
      </c>
      <c r="U27" s="18" t="s">
        <v>220</v>
      </c>
      <c r="V27" s="18"/>
      <c r="W27" s="18"/>
      <c r="X27" s="18"/>
      <c r="Y27" s="26">
        <v>0.5</v>
      </c>
      <c r="Z27" s="18" t="s">
        <v>224</v>
      </c>
      <c r="AA27" s="24" t="s">
        <v>236</v>
      </c>
    </row>
    <row r="28" spans="1:27" ht="132" customHeight="1" x14ac:dyDescent="0.3">
      <c r="A28" s="2">
        <v>302</v>
      </c>
      <c r="B28" s="3" t="s">
        <v>1</v>
      </c>
      <c r="C28" s="3" t="s">
        <v>2</v>
      </c>
      <c r="D28" s="3" t="s">
        <v>3</v>
      </c>
      <c r="E28" s="3">
        <v>2020</v>
      </c>
      <c r="F28" s="3">
        <v>48</v>
      </c>
      <c r="G28" s="7" t="s">
        <v>4</v>
      </c>
      <c r="H28" s="3" t="s">
        <v>119</v>
      </c>
      <c r="I28" s="3" t="s">
        <v>120</v>
      </c>
      <c r="J28" s="3" t="s">
        <v>148</v>
      </c>
      <c r="K28" s="3" t="s">
        <v>149</v>
      </c>
      <c r="L28" s="4" t="s">
        <v>91</v>
      </c>
      <c r="M28" s="22">
        <v>1</v>
      </c>
      <c r="N28" s="5" t="s">
        <v>150</v>
      </c>
      <c r="O28" s="5" t="s">
        <v>151</v>
      </c>
      <c r="P28" s="5" t="s">
        <v>92</v>
      </c>
      <c r="Q28" s="6">
        <v>1</v>
      </c>
      <c r="R28" s="5" t="s">
        <v>13</v>
      </c>
      <c r="S28" s="5" t="s">
        <v>23</v>
      </c>
      <c r="T28" s="5" t="s">
        <v>93</v>
      </c>
      <c r="U28" s="18" t="s">
        <v>220</v>
      </c>
      <c r="V28" s="18"/>
      <c r="W28" s="18"/>
      <c r="X28" s="18"/>
      <c r="Y28" s="26"/>
      <c r="Z28" s="18" t="s">
        <v>225</v>
      </c>
      <c r="AA28" s="25" t="s">
        <v>230</v>
      </c>
    </row>
    <row r="29" spans="1:27" ht="132" customHeight="1" x14ac:dyDescent="0.3">
      <c r="A29" s="2">
        <v>306</v>
      </c>
      <c r="B29" s="3" t="s">
        <v>1</v>
      </c>
      <c r="C29" s="3" t="s">
        <v>2</v>
      </c>
      <c r="D29" s="3" t="s">
        <v>3</v>
      </c>
      <c r="E29" s="3">
        <v>2020</v>
      </c>
      <c r="F29" s="3">
        <v>48</v>
      </c>
      <c r="G29" s="7" t="s">
        <v>4</v>
      </c>
      <c r="H29" s="3" t="s">
        <v>119</v>
      </c>
      <c r="I29" s="3" t="s">
        <v>120</v>
      </c>
      <c r="J29" s="3" t="s">
        <v>152</v>
      </c>
      <c r="K29" s="3" t="s">
        <v>153</v>
      </c>
      <c r="L29" s="4" t="s">
        <v>96</v>
      </c>
      <c r="M29" s="22">
        <v>1</v>
      </c>
      <c r="N29" s="5" t="s">
        <v>154</v>
      </c>
      <c r="O29" s="5" t="s">
        <v>97</v>
      </c>
      <c r="P29" s="5" t="s">
        <v>98</v>
      </c>
      <c r="Q29" s="6">
        <v>1</v>
      </c>
      <c r="R29" s="5" t="s">
        <v>13</v>
      </c>
      <c r="S29" s="5" t="s">
        <v>23</v>
      </c>
      <c r="T29" s="5" t="s">
        <v>93</v>
      </c>
      <c r="U29" s="18" t="s">
        <v>220</v>
      </c>
      <c r="V29" s="18"/>
      <c r="W29" s="18"/>
      <c r="X29" s="18"/>
      <c r="Y29" s="26"/>
      <c r="Z29" s="18" t="s">
        <v>225</v>
      </c>
      <c r="AA29" s="25" t="s">
        <v>231</v>
      </c>
    </row>
    <row r="30" spans="1:27" ht="50.1" customHeight="1" x14ac:dyDescent="0.3">
      <c r="A30" s="2">
        <v>308</v>
      </c>
      <c r="B30" s="3" t="s">
        <v>1</v>
      </c>
      <c r="C30" s="3" t="s">
        <v>2</v>
      </c>
      <c r="D30" s="3" t="s">
        <v>3</v>
      </c>
      <c r="E30" s="3">
        <v>2020</v>
      </c>
      <c r="F30" s="3">
        <v>48</v>
      </c>
      <c r="G30" s="7" t="s">
        <v>4</v>
      </c>
      <c r="H30" s="3" t="s">
        <v>119</v>
      </c>
      <c r="I30" s="3" t="s">
        <v>120</v>
      </c>
      <c r="J30" s="3" t="s">
        <v>155</v>
      </c>
      <c r="K30" s="3" t="s">
        <v>156</v>
      </c>
      <c r="L30" s="4" t="s">
        <v>157</v>
      </c>
      <c r="M30" s="5">
        <v>1</v>
      </c>
      <c r="N30" s="5" t="s">
        <v>158</v>
      </c>
      <c r="O30" s="5" t="s">
        <v>159</v>
      </c>
      <c r="P30" s="5" t="s">
        <v>160</v>
      </c>
      <c r="Q30" s="6">
        <v>1</v>
      </c>
      <c r="R30" s="5" t="s">
        <v>127</v>
      </c>
      <c r="S30" s="5" t="s">
        <v>161</v>
      </c>
      <c r="T30" s="5" t="s">
        <v>162</v>
      </c>
      <c r="U30" s="18" t="s">
        <v>220</v>
      </c>
      <c r="V30" s="18"/>
      <c r="W30" s="18"/>
      <c r="X30" s="18"/>
      <c r="Y30" s="26">
        <v>0</v>
      </c>
      <c r="Z30" s="18" t="s">
        <v>223</v>
      </c>
      <c r="AA30" s="24" t="s">
        <v>237</v>
      </c>
    </row>
    <row r="31" spans="1:27" ht="126" customHeight="1" x14ac:dyDescent="0.3">
      <c r="A31" s="2">
        <v>309</v>
      </c>
      <c r="B31" s="3" t="s">
        <v>1</v>
      </c>
      <c r="C31" s="3" t="s">
        <v>2</v>
      </c>
      <c r="D31" s="3" t="s">
        <v>3</v>
      </c>
      <c r="E31" s="3">
        <v>2020</v>
      </c>
      <c r="F31" s="3">
        <v>48</v>
      </c>
      <c r="G31" s="7" t="s">
        <v>4</v>
      </c>
      <c r="H31" s="3" t="s">
        <v>119</v>
      </c>
      <c r="I31" s="3" t="s">
        <v>120</v>
      </c>
      <c r="J31" s="3" t="s">
        <v>163</v>
      </c>
      <c r="K31" s="3" t="s">
        <v>164</v>
      </c>
      <c r="L31" s="4" t="s">
        <v>165</v>
      </c>
      <c r="M31" s="5">
        <v>1</v>
      </c>
      <c r="N31" s="5" t="s">
        <v>166</v>
      </c>
      <c r="O31" s="5" t="s">
        <v>167</v>
      </c>
      <c r="P31" s="5" t="s">
        <v>168</v>
      </c>
      <c r="Q31" s="6">
        <v>1</v>
      </c>
      <c r="R31" s="5" t="s">
        <v>114</v>
      </c>
      <c r="S31" s="5" t="s">
        <v>57</v>
      </c>
      <c r="T31" s="5" t="s">
        <v>24</v>
      </c>
      <c r="U31" s="18" t="s">
        <v>220</v>
      </c>
      <c r="V31" s="18"/>
      <c r="W31" s="18"/>
      <c r="X31" s="18"/>
      <c r="Y31" s="26">
        <v>0.8</v>
      </c>
      <c r="Z31" s="18" t="s">
        <v>224</v>
      </c>
      <c r="AA31" s="24" t="s">
        <v>243</v>
      </c>
    </row>
    <row r="32" spans="1:27" ht="126" customHeight="1" x14ac:dyDescent="0.3">
      <c r="A32" s="2">
        <v>310</v>
      </c>
      <c r="B32" s="3" t="s">
        <v>1</v>
      </c>
      <c r="C32" s="3" t="s">
        <v>2</v>
      </c>
      <c r="D32" s="3" t="s">
        <v>3</v>
      </c>
      <c r="E32" s="3">
        <v>2020</v>
      </c>
      <c r="F32" s="3">
        <v>48</v>
      </c>
      <c r="G32" s="7" t="s">
        <v>4</v>
      </c>
      <c r="H32" s="3" t="s">
        <v>119</v>
      </c>
      <c r="I32" s="3" t="s">
        <v>120</v>
      </c>
      <c r="J32" s="3" t="s">
        <v>169</v>
      </c>
      <c r="K32" s="3" t="s">
        <v>170</v>
      </c>
      <c r="L32" s="4" t="s">
        <v>171</v>
      </c>
      <c r="M32" s="5">
        <v>1</v>
      </c>
      <c r="N32" s="5" t="s">
        <v>172</v>
      </c>
      <c r="O32" s="5" t="s">
        <v>173</v>
      </c>
      <c r="P32" s="5" t="s">
        <v>174</v>
      </c>
      <c r="Q32" s="6">
        <v>4</v>
      </c>
      <c r="R32" s="5" t="s">
        <v>175</v>
      </c>
      <c r="S32" s="5" t="s">
        <v>128</v>
      </c>
      <c r="T32" s="5" t="s">
        <v>24</v>
      </c>
      <c r="U32" s="18" t="s">
        <v>220</v>
      </c>
      <c r="V32" s="18"/>
      <c r="W32" s="18"/>
      <c r="X32" s="18"/>
      <c r="Y32" s="26">
        <v>0.5</v>
      </c>
      <c r="Z32" s="18" t="s">
        <v>224</v>
      </c>
      <c r="AA32" s="24" t="s">
        <v>238</v>
      </c>
    </row>
    <row r="33" spans="1:27" ht="126" customHeight="1" x14ac:dyDescent="0.3">
      <c r="A33" s="2">
        <v>314</v>
      </c>
      <c r="B33" s="3" t="s">
        <v>1</v>
      </c>
      <c r="C33" s="3" t="s">
        <v>2</v>
      </c>
      <c r="D33" s="3" t="s">
        <v>3</v>
      </c>
      <c r="E33" s="3">
        <v>2020</v>
      </c>
      <c r="F33" s="3">
        <v>48</v>
      </c>
      <c r="G33" s="7" t="s">
        <v>4</v>
      </c>
      <c r="H33" s="3" t="s">
        <v>119</v>
      </c>
      <c r="I33" s="3" t="s">
        <v>176</v>
      </c>
      <c r="J33" s="3" t="s">
        <v>177</v>
      </c>
      <c r="K33" s="3" t="s">
        <v>178</v>
      </c>
      <c r="L33" s="4" t="s">
        <v>179</v>
      </c>
      <c r="M33" s="5">
        <v>1</v>
      </c>
      <c r="N33" s="5" t="s">
        <v>180</v>
      </c>
      <c r="O33" s="5" t="s">
        <v>181</v>
      </c>
      <c r="P33" s="5" t="s">
        <v>182</v>
      </c>
      <c r="Q33" s="6">
        <v>1</v>
      </c>
      <c r="R33" s="5" t="s">
        <v>183</v>
      </c>
      <c r="S33" s="5" t="s">
        <v>115</v>
      </c>
      <c r="T33" s="5" t="s">
        <v>162</v>
      </c>
      <c r="U33" s="18" t="s">
        <v>220</v>
      </c>
      <c r="V33" s="18"/>
      <c r="W33" s="18"/>
      <c r="X33" s="18"/>
      <c r="Y33" s="26">
        <v>0.5</v>
      </c>
      <c r="Z33" s="27" t="s">
        <v>224</v>
      </c>
      <c r="AA33" s="28" t="s">
        <v>241</v>
      </c>
    </row>
    <row r="34" spans="1:27" ht="126" customHeight="1" x14ac:dyDescent="0.3">
      <c r="A34" s="2">
        <v>315</v>
      </c>
      <c r="B34" s="3" t="s">
        <v>1</v>
      </c>
      <c r="C34" s="3" t="s">
        <v>2</v>
      </c>
      <c r="D34" s="3" t="s">
        <v>3</v>
      </c>
      <c r="E34" s="3">
        <v>2020</v>
      </c>
      <c r="F34" s="3">
        <v>48</v>
      </c>
      <c r="G34" s="7" t="s">
        <v>4</v>
      </c>
      <c r="H34" s="3" t="s">
        <v>119</v>
      </c>
      <c r="I34" s="3" t="s">
        <v>176</v>
      </c>
      <c r="J34" s="3" t="s">
        <v>177</v>
      </c>
      <c r="K34" s="3" t="s">
        <v>178</v>
      </c>
      <c r="L34" s="4" t="s">
        <v>179</v>
      </c>
      <c r="M34" s="5">
        <v>2</v>
      </c>
      <c r="N34" s="5" t="s">
        <v>184</v>
      </c>
      <c r="O34" s="5" t="s">
        <v>185</v>
      </c>
      <c r="P34" s="5" t="s">
        <v>186</v>
      </c>
      <c r="Q34" s="6">
        <v>1</v>
      </c>
      <c r="R34" s="5" t="s">
        <v>183</v>
      </c>
      <c r="S34" s="5" t="s">
        <v>187</v>
      </c>
      <c r="T34" s="5" t="s">
        <v>24</v>
      </c>
      <c r="U34" s="18" t="s">
        <v>220</v>
      </c>
      <c r="V34" s="18"/>
      <c r="W34" s="18"/>
      <c r="X34" s="18"/>
      <c r="Y34" s="26">
        <v>0.75</v>
      </c>
      <c r="Z34" s="18" t="s">
        <v>224</v>
      </c>
      <c r="AA34" s="17" t="s">
        <v>240</v>
      </c>
    </row>
    <row r="35" spans="1:27" ht="126" customHeight="1" x14ac:dyDescent="0.3">
      <c r="A35" s="2">
        <v>316</v>
      </c>
      <c r="B35" s="3" t="s">
        <v>1</v>
      </c>
      <c r="C35" s="3" t="s">
        <v>2</v>
      </c>
      <c r="D35" s="3" t="s">
        <v>3</v>
      </c>
      <c r="E35" s="3">
        <v>2020</v>
      </c>
      <c r="F35" s="3">
        <v>48</v>
      </c>
      <c r="G35" s="7" t="s">
        <v>4</v>
      </c>
      <c r="H35" s="3" t="s">
        <v>119</v>
      </c>
      <c r="I35" s="3" t="s">
        <v>176</v>
      </c>
      <c r="J35" s="3" t="s">
        <v>177</v>
      </c>
      <c r="K35" s="3" t="s">
        <v>178</v>
      </c>
      <c r="L35" s="4" t="s">
        <v>179</v>
      </c>
      <c r="M35" s="5">
        <v>3</v>
      </c>
      <c r="N35" s="5" t="s">
        <v>188</v>
      </c>
      <c r="O35" s="5" t="s">
        <v>189</v>
      </c>
      <c r="P35" s="5" t="s">
        <v>190</v>
      </c>
      <c r="Q35" s="6">
        <v>0.15</v>
      </c>
      <c r="R35" s="5" t="s">
        <v>183</v>
      </c>
      <c r="S35" s="5" t="s">
        <v>187</v>
      </c>
      <c r="T35" s="5" t="s">
        <v>24</v>
      </c>
      <c r="U35" s="18" t="s">
        <v>220</v>
      </c>
      <c r="V35" s="18"/>
      <c r="W35" s="18"/>
      <c r="X35" s="18"/>
      <c r="Y35" s="26">
        <v>0</v>
      </c>
      <c r="Z35" s="18" t="s">
        <v>223</v>
      </c>
      <c r="AA35" s="17" t="s">
        <v>239</v>
      </c>
    </row>
  </sheetData>
  <autoFilter ref="A4:AA35"/>
  <mergeCells count="5">
    <mergeCell ref="A1:AA1"/>
    <mergeCell ref="U3:X3"/>
    <mergeCell ref="Y3:AA3"/>
    <mergeCell ref="A2:AA2"/>
    <mergeCell ref="A3:T3"/>
  </mergeCells>
  <dataValidations count="2">
    <dataValidation type="textLength" allowBlank="1" showInputMessage="1" showErrorMessage="1" errorTitle="Entrada no válida" error="Escriba un texto  Maximo 500 Caracteres" promptTitle="Cualquier contenido Maximo 500 Caracteres" sqref="L18:L19 N19">
      <formula1>0</formula1>
      <formula2>500</formula2>
    </dataValidation>
    <dataValidation type="textLength" allowBlank="1" showInputMessage="1" showErrorMessage="1" errorTitle="Entrada no válida" error="Escriba un texto  Maximo 100 Caracteres" promptTitle="Cualquier contenido Maximo 100 Caracteres" sqref="O19">
      <formula1>0</formula1>
      <formula2>100</formula2>
    </dataValidation>
  </dataValidations>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cellIs" priority="53" stopIfTrue="1" operator="equal" id="{5DDC6EF4-7909-4BF5-B04B-0D855A8BCBC2}">
            <xm:f>Hoja2!$B$13</xm:f>
            <x14:dxf>
              <font>
                <b/>
                <i val="0"/>
              </font>
              <fill>
                <patternFill>
                  <bgColor rgb="FF00B050"/>
                </patternFill>
              </fill>
              <border>
                <left style="thin">
                  <color auto="1"/>
                </left>
                <right style="thin">
                  <color auto="1"/>
                </right>
                <top style="thin">
                  <color auto="1"/>
                </top>
                <bottom style="thin">
                  <color auto="1"/>
                </bottom>
                <vertical/>
                <horizontal/>
              </border>
            </x14:dxf>
          </x14:cfRule>
          <x14:cfRule type="cellIs" priority="54" stopIfTrue="1" operator="equal" id="{0C0EEC02-9C9A-4633-872A-AD43E0338100}">
            <xm:f>Hoja2!$B$12</xm:f>
            <x14:dxf>
              <font>
                <b/>
                <i val="0"/>
              </font>
              <fill>
                <patternFill>
                  <bgColor rgb="FF0070C0"/>
                </patternFill>
              </fill>
              <border>
                <left style="thin">
                  <color auto="1"/>
                </left>
                <right style="thin">
                  <color auto="1"/>
                </right>
                <top style="thin">
                  <color auto="1"/>
                </top>
                <bottom style="thin">
                  <color auto="1"/>
                </bottom>
                <vertical/>
                <horizontal/>
              </border>
            </x14:dxf>
          </x14:cfRule>
          <x14:cfRule type="cellIs" priority="55" stopIfTrue="1" operator="equal" id="{A99C2AD6-1F86-4552-8268-CE37A6701232}">
            <xm:f>Hoja2!$B$11</xm:f>
            <x14:dxf>
              <font>
                <b/>
                <i val="0"/>
              </font>
              <fill>
                <patternFill>
                  <bgColor rgb="FFFFFF00"/>
                </patternFill>
              </fill>
              <border>
                <left style="thin">
                  <color auto="1"/>
                </left>
                <right style="thin">
                  <color auto="1"/>
                </right>
                <top style="thin">
                  <color auto="1"/>
                </top>
                <bottom style="thin">
                  <color auto="1"/>
                </bottom>
                <vertical/>
                <horizontal/>
              </border>
            </x14:dxf>
          </x14:cfRule>
          <x14:cfRule type="cellIs" priority="56" stopIfTrue="1" operator="equal" id="{AAB1D110-C1C8-42F4-9D2C-4814612FD4B4}">
            <xm:f>Hoja2!$B$10</xm:f>
            <x14:dxf>
              <font>
                <b/>
                <i val="0"/>
              </font>
              <fill>
                <patternFill>
                  <bgColor rgb="FFFF0000"/>
                </patternFill>
              </fill>
              <border>
                <left style="thin">
                  <color auto="1"/>
                </left>
                <right style="thin">
                  <color auto="1"/>
                </right>
                <top style="thin">
                  <color auto="1"/>
                </top>
                <bottom style="thin">
                  <color auto="1"/>
                </bottom>
                <vertical/>
                <horizontal/>
              </border>
            </x14:dxf>
          </x14:cfRule>
          <xm:sqref>Z5 Z27:Z35</xm:sqref>
        </x14:conditionalFormatting>
        <x14:conditionalFormatting xmlns:xm="http://schemas.microsoft.com/office/excel/2006/main">
          <x14:cfRule type="cellIs" priority="49" stopIfTrue="1" operator="equal" id="{E67A207D-0C57-455E-942C-5C04A8B08990}">
            <xm:f>Hoja2!$B$13</xm:f>
            <x14:dxf>
              <font>
                <b/>
                <i val="0"/>
              </font>
              <fill>
                <patternFill>
                  <bgColor rgb="FF00B050"/>
                </patternFill>
              </fill>
              <border>
                <left style="thin">
                  <color auto="1"/>
                </left>
                <right style="thin">
                  <color auto="1"/>
                </right>
                <top style="thin">
                  <color auto="1"/>
                </top>
                <bottom style="thin">
                  <color auto="1"/>
                </bottom>
                <vertical/>
                <horizontal/>
              </border>
            </x14:dxf>
          </x14:cfRule>
          <x14:cfRule type="cellIs" priority="50" stopIfTrue="1" operator="equal" id="{BEDB0867-8509-4684-AAAA-E16AD0C76FE7}">
            <xm:f>Hoja2!$B$12</xm:f>
            <x14:dxf>
              <font>
                <b/>
                <i val="0"/>
              </font>
              <fill>
                <patternFill>
                  <bgColor rgb="FF0070C0"/>
                </patternFill>
              </fill>
              <border>
                <left style="thin">
                  <color auto="1"/>
                </left>
                <right style="thin">
                  <color auto="1"/>
                </right>
                <top style="thin">
                  <color auto="1"/>
                </top>
                <bottom style="thin">
                  <color auto="1"/>
                </bottom>
                <vertical/>
                <horizontal/>
              </border>
            </x14:dxf>
          </x14:cfRule>
          <x14:cfRule type="cellIs" priority="51" stopIfTrue="1" operator="equal" id="{917E93D5-5048-45AB-8C33-5D70E85838FC}">
            <xm:f>Hoja2!$B$11</xm:f>
            <x14:dxf>
              <font>
                <b/>
                <i val="0"/>
              </font>
              <fill>
                <patternFill>
                  <bgColor rgb="FFFFFF00"/>
                </patternFill>
              </fill>
              <border>
                <left style="thin">
                  <color auto="1"/>
                </left>
                <right style="thin">
                  <color auto="1"/>
                </right>
                <top style="thin">
                  <color auto="1"/>
                </top>
                <bottom style="thin">
                  <color auto="1"/>
                </bottom>
                <vertical/>
                <horizontal/>
              </border>
            </x14:dxf>
          </x14:cfRule>
          <x14:cfRule type="cellIs" priority="52" stopIfTrue="1" operator="equal" id="{34B889A1-F7CC-4CEB-9452-E48BC5B21C84}">
            <xm:f>Hoja2!$B$10</xm:f>
            <x14:dxf>
              <font>
                <b/>
                <i val="0"/>
              </font>
              <fill>
                <patternFill>
                  <bgColor rgb="FFFF0000"/>
                </patternFill>
              </fill>
              <border>
                <left style="thin">
                  <color auto="1"/>
                </left>
                <right style="thin">
                  <color auto="1"/>
                </right>
                <top style="thin">
                  <color auto="1"/>
                </top>
                <bottom style="thin">
                  <color auto="1"/>
                </bottom>
                <vertical/>
                <horizontal/>
              </border>
            </x14:dxf>
          </x14:cfRule>
          <xm:sqref>Z6:Z11 Z19 Z22 Z24:Z25</xm:sqref>
        </x14:conditionalFormatting>
        <x14:conditionalFormatting xmlns:xm="http://schemas.microsoft.com/office/excel/2006/main">
          <x14:cfRule type="cellIs" priority="45" stopIfTrue="1" operator="equal" id="{24165524-0021-48E1-A8CF-13F9F0FF0C69}">
            <xm:f>Hoja2!$B$13</xm:f>
            <x14:dxf>
              <font>
                <b/>
                <i val="0"/>
              </font>
              <fill>
                <patternFill>
                  <bgColor rgb="FF00B050"/>
                </patternFill>
              </fill>
              <border>
                <left style="thin">
                  <color auto="1"/>
                </left>
                <right style="thin">
                  <color auto="1"/>
                </right>
                <top style="thin">
                  <color auto="1"/>
                </top>
                <bottom style="thin">
                  <color auto="1"/>
                </bottom>
                <vertical/>
                <horizontal/>
              </border>
            </x14:dxf>
          </x14:cfRule>
          <x14:cfRule type="cellIs" priority="46" stopIfTrue="1" operator="equal" id="{C9705D98-AB9A-43D6-B5AA-48E9E768F75C}">
            <xm:f>Hoja2!$B$12</xm:f>
            <x14:dxf>
              <font>
                <b/>
                <i val="0"/>
              </font>
              <fill>
                <patternFill>
                  <bgColor rgb="FF0070C0"/>
                </patternFill>
              </fill>
              <border>
                <left style="thin">
                  <color auto="1"/>
                </left>
                <right style="thin">
                  <color auto="1"/>
                </right>
                <top style="thin">
                  <color auto="1"/>
                </top>
                <bottom style="thin">
                  <color auto="1"/>
                </bottom>
                <vertical/>
                <horizontal/>
              </border>
            </x14:dxf>
          </x14:cfRule>
          <x14:cfRule type="cellIs" priority="47" stopIfTrue="1" operator="equal" id="{5435131C-8A42-41BF-934B-126A2460729A}">
            <xm:f>Hoja2!$B$11</xm:f>
            <x14:dxf>
              <font>
                <b/>
                <i val="0"/>
              </font>
              <fill>
                <patternFill>
                  <bgColor rgb="FFFFFF00"/>
                </patternFill>
              </fill>
              <border>
                <left style="thin">
                  <color auto="1"/>
                </left>
                <right style="thin">
                  <color auto="1"/>
                </right>
                <top style="thin">
                  <color auto="1"/>
                </top>
                <bottom style="thin">
                  <color auto="1"/>
                </bottom>
                <vertical/>
                <horizontal/>
              </border>
            </x14:dxf>
          </x14:cfRule>
          <x14:cfRule type="cellIs" priority="48" stopIfTrue="1" operator="equal" id="{C50657A7-7A98-4CCB-8177-B5C98C474A2F}">
            <xm:f>Hoja2!$B$10</xm:f>
            <x14:dxf>
              <font>
                <b/>
                <i val="0"/>
              </font>
              <fill>
                <patternFill>
                  <bgColor rgb="FFFF0000"/>
                </patternFill>
              </fill>
              <border>
                <left style="thin">
                  <color auto="1"/>
                </left>
                <right style="thin">
                  <color auto="1"/>
                </right>
                <top style="thin">
                  <color auto="1"/>
                </top>
                <bottom style="thin">
                  <color auto="1"/>
                </bottom>
                <vertical/>
                <horizontal/>
              </border>
            </x14:dxf>
          </x14:cfRule>
          <xm:sqref>Z26</xm:sqref>
        </x14:conditionalFormatting>
        <x14:conditionalFormatting xmlns:xm="http://schemas.microsoft.com/office/excel/2006/main">
          <x14:cfRule type="cellIs" priority="41" stopIfTrue="1" operator="equal" id="{C84DE594-A26A-4C58-B733-6992640C9647}">
            <xm:f>Hoja2!$B$13</xm:f>
            <x14:dxf>
              <font>
                <b/>
                <i val="0"/>
              </font>
              <fill>
                <patternFill>
                  <bgColor rgb="FF00B050"/>
                </patternFill>
              </fill>
              <border>
                <left style="thin">
                  <color auto="1"/>
                </left>
                <right style="thin">
                  <color auto="1"/>
                </right>
                <top style="thin">
                  <color auto="1"/>
                </top>
                <bottom style="thin">
                  <color auto="1"/>
                </bottom>
                <vertical/>
                <horizontal/>
              </border>
            </x14:dxf>
          </x14:cfRule>
          <x14:cfRule type="cellIs" priority="42" stopIfTrue="1" operator="equal" id="{C930360F-CE57-4CDC-BF09-E0C0FAF454EB}">
            <xm:f>Hoja2!$B$12</xm:f>
            <x14:dxf>
              <font>
                <b/>
                <i val="0"/>
              </font>
              <fill>
                <patternFill>
                  <bgColor rgb="FF0070C0"/>
                </patternFill>
              </fill>
              <border>
                <left style="thin">
                  <color auto="1"/>
                </left>
                <right style="thin">
                  <color auto="1"/>
                </right>
                <top style="thin">
                  <color auto="1"/>
                </top>
                <bottom style="thin">
                  <color auto="1"/>
                </bottom>
                <vertical/>
                <horizontal/>
              </border>
            </x14:dxf>
          </x14:cfRule>
          <x14:cfRule type="cellIs" priority="43" stopIfTrue="1" operator="equal" id="{BA45FCBC-2B4D-4E22-967F-757100CBFBF6}">
            <xm:f>Hoja2!$B$11</xm:f>
            <x14:dxf>
              <font>
                <b/>
                <i val="0"/>
              </font>
              <fill>
                <patternFill>
                  <bgColor rgb="FFFFFF00"/>
                </patternFill>
              </fill>
              <border>
                <left style="thin">
                  <color auto="1"/>
                </left>
                <right style="thin">
                  <color auto="1"/>
                </right>
                <top style="thin">
                  <color auto="1"/>
                </top>
                <bottom style="thin">
                  <color auto="1"/>
                </bottom>
                <vertical/>
                <horizontal/>
              </border>
            </x14:dxf>
          </x14:cfRule>
          <x14:cfRule type="cellIs" priority="44" stopIfTrue="1" operator="equal" id="{9DDD92AB-A211-4FA4-967F-0F04EEA6D2A1}">
            <xm:f>Hoja2!$B$10</xm:f>
            <x14:dxf>
              <font>
                <b/>
                <i val="0"/>
              </font>
              <fill>
                <patternFill>
                  <bgColor rgb="FFFF0000"/>
                </patternFill>
              </fill>
              <border>
                <left style="thin">
                  <color auto="1"/>
                </left>
                <right style="thin">
                  <color auto="1"/>
                </right>
                <top style="thin">
                  <color auto="1"/>
                </top>
                <bottom style="thin">
                  <color auto="1"/>
                </bottom>
                <vertical/>
                <horizontal/>
              </border>
            </x14:dxf>
          </x14:cfRule>
          <xm:sqref>Z12</xm:sqref>
        </x14:conditionalFormatting>
        <x14:conditionalFormatting xmlns:xm="http://schemas.microsoft.com/office/excel/2006/main">
          <x14:cfRule type="cellIs" priority="37" stopIfTrue="1" operator="equal" id="{255E8470-ABA2-478C-ADD3-A71613C44637}">
            <xm:f>Hoja2!$B$13</xm:f>
            <x14:dxf>
              <font>
                <b/>
                <i val="0"/>
              </font>
              <fill>
                <patternFill>
                  <bgColor rgb="FF00B050"/>
                </patternFill>
              </fill>
              <border>
                <left style="thin">
                  <color auto="1"/>
                </left>
                <right style="thin">
                  <color auto="1"/>
                </right>
                <top style="thin">
                  <color auto="1"/>
                </top>
                <bottom style="thin">
                  <color auto="1"/>
                </bottom>
                <vertical/>
                <horizontal/>
              </border>
            </x14:dxf>
          </x14:cfRule>
          <x14:cfRule type="cellIs" priority="38" stopIfTrue="1" operator="equal" id="{CF71C8A6-14AA-4898-8EC6-6F326552236D}">
            <xm:f>Hoja2!$B$12</xm:f>
            <x14:dxf>
              <font>
                <b/>
                <i val="0"/>
              </font>
              <fill>
                <patternFill>
                  <bgColor rgb="FF0070C0"/>
                </patternFill>
              </fill>
              <border>
                <left style="thin">
                  <color auto="1"/>
                </left>
                <right style="thin">
                  <color auto="1"/>
                </right>
                <top style="thin">
                  <color auto="1"/>
                </top>
                <bottom style="thin">
                  <color auto="1"/>
                </bottom>
                <vertical/>
                <horizontal/>
              </border>
            </x14:dxf>
          </x14:cfRule>
          <x14:cfRule type="cellIs" priority="39" stopIfTrue="1" operator="equal" id="{D4958F94-510D-4527-9672-5FBAD01E2E24}">
            <xm:f>Hoja2!$B$11</xm:f>
            <x14:dxf>
              <font>
                <b/>
                <i val="0"/>
              </font>
              <fill>
                <patternFill>
                  <bgColor rgb="FFFFFF00"/>
                </patternFill>
              </fill>
              <border>
                <left style="thin">
                  <color auto="1"/>
                </left>
                <right style="thin">
                  <color auto="1"/>
                </right>
                <top style="thin">
                  <color auto="1"/>
                </top>
                <bottom style="thin">
                  <color auto="1"/>
                </bottom>
                <vertical/>
                <horizontal/>
              </border>
            </x14:dxf>
          </x14:cfRule>
          <x14:cfRule type="cellIs" priority="40" stopIfTrue="1" operator="equal" id="{7C43EC07-4FC2-486C-85A3-C3E5EDF40A26}">
            <xm:f>Hoja2!$B$10</xm:f>
            <x14:dxf>
              <font>
                <b/>
                <i val="0"/>
              </font>
              <fill>
                <patternFill>
                  <bgColor rgb="FFFF0000"/>
                </patternFill>
              </fill>
              <border>
                <left style="thin">
                  <color auto="1"/>
                </left>
                <right style="thin">
                  <color auto="1"/>
                </right>
                <top style="thin">
                  <color auto="1"/>
                </top>
                <bottom style="thin">
                  <color auto="1"/>
                </bottom>
                <vertical/>
                <horizontal/>
              </border>
            </x14:dxf>
          </x14:cfRule>
          <xm:sqref>Z13</xm:sqref>
        </x14:conditionalFormatting>
        <x14:conditionalFormatting xmlns:xm="http://schemas.microsoft.com/office/excel/2006/main">
          <x14:cfRule type="cellIs" priority="33" stopIfTrue="1" operator="equal" id="{0FAB0700-1FD8-499E-9277-E01EBFA2B05D}">
            <xm:f>Hoja2!$B$13</xm:f>
            <x14:dxf>
              <font>
                <b/>
                <i val="0"/>
              </font>
              <fill>
                <patternFill>
                  <bgColor rgb="FF00B050"/>
                </patternFill>
              </fill>
              <border>
                <left style="thin">
                  <color auto="1"/>
                </left>
                <right style="thin">
                  <color auto="1"/>
                </right>
                <top style="thin">
                  <color auto="1"/>
                </top>
                <bottom style="thin">
                  <color auto="1"/>
                </bottom>
                <vertical/>
                <horizontal/>
              </border>
            </x14:dxf>
          </x14:cfRule>
          <x14:cfRule type="cellIs" priority="34" stopIfTrue="1" operator="equal" id="{B1FF7E86-9133-466F-88C6-3A0ECDD5E25E}">
            <xm:f>Hoja2!$B$12</xm:f>
            <x14:dxf>
              <font>
                <b/>
                <i val="0"/>
              </font>
              <fill>
                <patternFill>
                  <bgColor rgb="FF0070C0"/>
                </patternFill>
              </fill>
              <border>
                <left style="thin">
                  <color auto="1"/>
                </left>
                <right style="thin">
                  <color auto="1"/>
                </right>
                <top style="thin">
                  <color auto="1"/>
                </top>
                <bottom style="thin">
                  <color auto="1"/>
                </bottom>
                <vertical/>
                <horizontal/>
              </border>
            </x14:dxf>
          </x14:cfRule>
          <x14:cfRule type="cellIs" priority="35" stopIfTrue="1" operator="equal" id="{5C11A7B8-4539-49F4-B68C-6DB32F03A488}">
            <xm:f>Hoja2!$B$11</xm:f>
            <x14:dxf>
              <font>
                <b/>
                <i val="0"/>
              </font>
              <fill>
                <patternFill>
                  <bgColor rgb="FFFFFF00"/>
                </patternFill>
              </fill>
              <border>
                <left style="thin">
                  <color auto="1"/>
                </left>
                <right style="thin">
                  <color auto="1"/>
                </right>
                <top style="thin">
                  <color auto="1"/>
                </top>
                <bottom style="thin">
                  <color auto="1"/>
                </bottom>
                <vertical/>
                <horizontal/>
              </border>
            </x14:dxf>
          </x14:cfRule>
          <x14:cfRule type="cellIs" priority="36" stopIfTrue="1" operator="equal" id="{ADD79B63-6835-42DD-A77C-E5FBE614B1CA}">
            <xm:f>Hoja2!$B$10</xm:f>
            <x14:dxf>
              <font>
                <b/>
                <i val="0"/>
              </font>
              <fill>
                <patternFill>
                  <bgColor rgb="FFFF0000"/>
                </patternFill>
              </fill>
              <border>
                <left style="thin">
                  <color auto="1"/>
                </left>
                <right style="thin">
                  <color auto="1"/>
                </right>
                <top style="thin">
                  <color auto="1"/>
                </top>
                <bottom style="thin">
                  <color auto="1"/>
                </bottom>
                <vertical/>
                <horizontal/>
              </border>
            </x14:dxf>
          </x14:cfRule>
          <xm:sqref>Z14</xm:sqref>
        </x14:conditionalFormatting>
        <x14:conditionalFormatting xmlns:xm="http://schemas.microsoft.com/office/excel/2006/main">
          <x14:cfRule type="cellIs" priority="29" stopIfTrue="1" operator="equal" id="{DEC1230D-1DE4-4070-B34B-3111C940A1F5}">
            <xm:f>Hoja2!$B$13</xm:f>
            <x14:dxf>
              <font>
                <b/>
                <i val="0"/>
              </font>
              <fill>
                <patternFill>
                  <bgColor rgb="FF00B050"/>
                </patternFill>
              </fill>
              <border>
                <left style="thin">
                  <color auto="1"/>
                </left>
                <right style="thin">
                  <color auto="1"/>
                </right>
                <top style="thin">
                  <color auto="1"/>
                </top>
                <bottom style="thin">
                  <color auto="1"/>
                </bottom>
                <vertical/>
                <horizontal/>
              </border>
            </x14:dxf>
          </x14:cfRule>
          <x14:cfRule type="cellIs" priority="30" stopIfTrue="1" operator="equal" id="{B6755018-E9E9-4340-895D-B7534FF8673F}">
            <xm:f>Hoja2!$B$12</xm:f>
            <x14:dxf>
              <font>
                <b/>
                <i val="0"/>
              </font>
              <fill>
                <patternFill>
                  <bgColor rgb="FF0070C0"/>
                </patternFill>
              </fill>
              <border>
                <left style="thin">
                  <color auto="1"/>
                </left>
                <right style="thin">
                  <color auto="1"/>
                </right>
                <top style="thin">
                  <color auto="1"/>
                </top>
                <bottom style="thin">
                  <color auto="1"/>
                </bottom>
                <vertical/>
                <horizontal/>
              </border>
            </x14:dxf>
          </x14:cfRule>
          <x14:cfRule type="cellIs" priority="31" stopIfTrue="1" operator="equal" id="{2A19AD35-DC0E-445C-855B-4AFB52CB64E8}">
            <xm:f>Hoja2!$B$11</xm:f>
            <x14:dxf>
              <font>
                <b/>
                <i val="0"/>
              </font>
              <fill>
                <patternFill>
                  <bgColor rgb="FFFFFF00"/>
                </patternFill>
              </fill>
              <border>
                <left style="thin">
                  <color auto="1"/>
                </left>
                <right style="thin">
                  <color auto="1"/>
                </right>
                <top style="thin">
                  <color auto="1"/>
                </top>
                <bottom style="thin">
                  <color auto="1"/>
                </bottom>
                <vertical/>
                <horizontal/>
              </border>
            </x14:dxf>
          </x14:cfRule>
          <x14:cfRule type="cellIs" priority="32" stopIfTrue="1" operator="equal" id="{B20FC989-3E74-482F-AC18-1343F0F653A2}">
            <xm:f>Hoja2!$B$10</xm:f>
            <x14:dxf>
              <font>
                <b/>
                <i val="0"/>
              </font>
              <fill>
                <patternFill>
                  <bgColor rgb="FFFF0000"/>
                </patternFill>
              </fill>
              <border>
                <left style="thin">
                  <color auto="1"/>
                </left>
                <right style="thin">
                  <color auto="1"/>
                </right>
                <top style="thin">
                  <color auto="1"/>
                </top>
                <bottom style="thin">
                  <color auto="1"/>
                </bottom>
                <vertical/>
                <horizontal/>
              </border>
            </x14:dxf>
          </x14:cfRule>
          <xm:sqref>Z15</xm:sqref>
        </x14:conditionalFormatting>
        <x14:conditionalFormatting xmlns:xm="http://schemas.microsoft.com/office/excel/2006/main">
          <x14:cfRule type="cellIs" priority="25" stopIfTrue="1" operator="equal" id="{BD2FF8C9-4E3E-4F8C-8CC0-9238C1D4F278}">
            <xm:f>Hoja2!$B$13</xm:f>
            <x14:dxf>
              <font>
                <b/>
                <i val="0"/>
              </font>
              <fill>
                <patternFill>
                  <bgColor rgb="FF00B050"/>
                </patternFill>
              </fill>
              <border>
                <left style="thin">
                  <color auto="1"/>
                </left>
                <right style="thin">
                  <color auto="1"/>
                </right>
                <top style="thin">
                  <color auto="1"/>
                </top>
                <bottom style="thin">
                  <color auto="1"/>
                </bottom>
                <vertical/>
                <horizontal/>
              </border>
            </x14:dxf>
          </x14:cfRule>
          <x14:cfRule type="cellIs" priority="26" stopIfTrue="1" operator="equal" id="{69FF2F4C-004D-4E8C-B1F7-CAED430F7488}">
            <xm:f>Hoja2!$B$12</xm:f>
            <x14:dxf>
              <font>
                <b/>
                <i val="0"/>
              </font>
              <fill>
                <patternFill>
                  <bgColor rgb="FF0070C0"/>
                </patternFill>
              </fill>
              <border>
                <left style="thin">
                  <color auto="1"/>
                </left>
                <right style="thin">
                  <color auto="1"/>
                </right>
                <top style="thin">
                  <color auto="1"/>
                </top>
                <bottom style="thin">
                  <color auto="1"/>
                </bottom>
                <vertical/>
                <horizontal/>
              </border>
            </x14:dxf>
          </x14:cfRule>
          <x14:cfRule type="cellIs" priority="27" stopIfTrue="1" operator="equal" id="{82E7907F-6287-4449-8AEB-E0A9615234D2}">
            <xm:f>Hoja2!$B$11</xm:f>
            <x14:dxf>
              <font>
                <b/>
                <i val="0"/>
              </font>
              <fill>
                <patternFill>
                  <bgColor rgb="FFFFFF00"/>
                </patternFill>
              </fill>
              <border>
                <left style="thin">
                  <color auto="1"/>
                </left>
                <right style="thin">
                  <color auto="1"/>
                </right>
                <top style="thin">
                  <color auto="1"/>
                </top>
                <bottom style="thin">
                  <color auto="1"/>
                </bottom>
                <vertical/>
                <horizontal/>
              </border>
            </x14:dxf>
          </x14:cfRule>
          <x14:cfRule type="cellIs" priority="28" stopIfTrue="1" operator="equal" id="{15AF0141-4209-4438-8EC0-F22B7739AB4E}">
            <xm:f>Hoja2!$B$10</xm:f>
            <x14:dxf>
              <font>
                <b/>
                <i val="0"/>
              </font>
              <fill>
                <patternFill>
                  <bgColor rgb="FFFF0000"/>
                </patternFill>
              </fill>
              <border>
                <left style="thin">
                  <color auto="1"/>
                </left>
                <right style="thin">
                  <color auto="1"/>
                </right>
                <top style="thin">
                  <color auto="1"/>
                </top>
                <bottom style="thin">
                  <color auto="1"/>
                </bottom>
                <vertical/>
                <horizontal/>
              </border>
            </x14:dxf>
          </x14:cfRule>
          <xm:sqref>Z16</xm:sqref>
        </x14:conditionalFormatting>
        <x14:conditionalFormatting xmlns:xm="http://schemas.microsoft.com/office/excel/2006/main">
          <x14:cfRule type="cellIs" priority="17" stopIfTrue="1" operator="equal" id="{E6F6DA95-4B89-4C7B-8621-682737B53EAC}">
            <xm:f>Hoja2!$B$13</xm:f>
            <x14:dxf>
              <font>
                <b/>
                <i val="0"/>
              </font>
              <fill>
                <patternFill>
                  <bgColor rgb="FF00B050"/>
                </patternFill>
              </fill>
              <border>
                <left style="thin">
                  <color auto="1"/>
                </left>
                <right style="thin">
                  <color auto="1"/>
                </right>
                <top style="thin">
                  <color auto="1"/>
                </top>
                <bottom style="thin">
                  <color auto="1"/>
                </bottom>
                <vertical/>
                <horizontal/>
              </border>
            </x14:dxf>
          </x14:cfRule>
          <x14:cfRule type="cellIs" priority="18" stopIfTrue="1" operator="equal" id="{67D590AF-220B-4439-9F90-B90C4D79237C}">
            <xm:f>Hoja2!$B$12</xm:f>
            <x14:dxf>
              <font>
                <b/>
                <i val="0"/>
              </font>
              <fill>
                <patternFill>
                  <bgColor rgb="FF0070C0"/>
                </patternFill>
              </fill>
              <border>
                <left style="thin">
                  <color auto="1"/>
                </left>
                <right style="thin">
                  <color auto="1"/>
                </right>
                <top style="thin">
                  <color auto="1"/>
                </top>
                <bottom style="thin">
                  <color auto="1"/>
                </bottom>
                <vertical/>
                <horizontal/>
              </border>
            </x14:dxf>
          </x14:cfRule>
          <x14:cfRule type="cellIs" priority="19" stopIfTrue="1" operator="equal" id="{F832283C-291A-4A2D-A500-8E96D2DA11F8}">
            <xm:f>Hoja2!$B$11</xm:f>
            <x14:dxf>
              <font>
                <b/>
                <i val="0"/>
              </font>
              <fill>
                <patternFill>
                  <bgColor rgb="FFFFFF00"/>
                </patternFill>
              </fill>
              <border>
                <left style="thin">
                  <color auto="1"/>
                </left>
                <right style="thin">
                  <color auto="1"/>
                </right>
                <top style="thin">
                  <color auto="1"/>
                </top>
                <bottom style="thin">
                  <color auto="1"/>
                </bottom>
                <vertical/>
                <horizontal/>
              </border>
            </x14:dxf>
          </x14:cfRule>
          <x14:cfRule type="cellIs" priority="20" stopIfTrue="1" operator="equal" id="{04A1ECEF-90F6-42F1-B170-50C704A52547}">
            <xm:f>Hoja2!$B$10</xm:f>
            <x14:dxf>
              <font>
                <b/>
                <i val="0"/>
              </font>
              <fill>
                <patternFill>
                  <bgColor rgb="FFFF0000"/>
                </patternFill>
              </fill>
              <border>
                <left style="thin">
                  <color auto="1"/>
                </left>
                <right style="thin">
                  <color auto="1"/>
                </right>
                <top style="thin">
                  <color auto="1"/>
                </top>
                <bottom style="thin">
                  <color auto="1"/>
                </bottom>
                <vertical/>
                <horizontal/>
              </border>
            </x14:dxf>
          </x14:cfRule>
          <xm:sqref>Z17</xm:sqref>
        </x14:conditionalFormatting>
        <x14:conditionalFormatting xmlns:xm="http://schemas.microsoft.com/office/excel/2006/main">
          <x14:cfRule type="cellIs" priority="13" stopIfTrue="1" operator="equal" id="{14DE2036-4CE5-45C5-BF60-9BC2C30B3637}">
            <xm:f>Hoja2!$B$13</xm:f>
            <x14:dxf>
              <font>
                <b/>
                <i val="0"/>
              </font>
              <fill>
                <patternFill>
                  <bgColor rgb="FF00B050"/>
                </patternFill>
              </fill>
              <border>
                <left style="thin">
                  <color auto="1"/>
                </left>
                <right style="thin">
                  <color auto="1"/>
                </right>
                <top style="thin">
                  <color auto="1"/>
                </top>
                <bottom style="thin">
                  <color auto="1"/>
                </bottom>
                <vertical/>
                <horizontal/>
              </border>
            </x14:dxf>
          </x14:cfRule>
          <x14:cfRule type="cellIs" priority="14" stopIfTrue="1" operator="equal" id="{A9CF22ED-F4D2-463D-80D8-2EA6F4AE17DC}">
            <xm:f>Hoja2!$B$12</xm:f>
            <x14:dxf>
              <font>
                <b/>
                <i val="0"/>
              </font>
              <fill>
                <patternFill>
                  <bgColor rgb="FF0070C0"/>
                </patternFill>
              </fill>
              <border>
                <left style="thin">
                  <color auto="1"/>
                </left>
                <right style="thin">
                  <color auto="1"/>
                </right>
                <top style="thin">
                  <color auto="1"/>
                </top>
                <bottom style="thin">
                  <color auto="1"/>
                </bottom>
                <vertical/>
                <horizontal/>
              </border>
            </x14:dxf>
          </x14:cfRule>
          <x14:cfRule type="cellIs" priority="15" stopIfTrue="1" operator="equal" id="{A51D99BD-72B5-4086-AF91-B4C3668A99A5}">
            <xm:f>Hoja2!$B$11</xm:f>
            <x14:dxf>
              <font>
                <b/>
                <i val="0"/>
              </font>
              <fill>
                <patternFill>
                  <bgColor rgb="FFFFFF00"/>
                </patternFill>
              </fill>
              <border>
                <left style="thin">
                  <color auto="1"/>
                </left>
                <right style="thin">
                  <color auto="1"/>
                </right>
                <top style="thin">
                  <color auto="1"/>
                </top>
                <bottom style="thin">
                  <color auto="1"/>
                </bottom>
                <vertical/>
                <horizontal/>
              </border>
            </x14:dxf>
          </x14:cfRule>
          <x14:cfRule type="cellIs" priority="16" stopIfTrue="1" operator="equal" id="{C3410A88-FD7A-427F-8D32-295377EE6232}">
            <xm:f>Hoja2!$B$10</xm:f>
            <x14:dxf>
              <font>
                <b/>
                <i val="0"/>
              </font>
              <fill>
                <patternFill>
                  <bgColor rgb="FFFF0000"/>
                </patternFill>
              </fill>
              <border>
                <left style="thin">
                  <color auto="1"/>
                </left>
                <right style="thin">
                  <color auto="1"/>
                </right>
                <top style="thin">
                  <color auto="1"/>
                </top>
                <bottom style="thin">
                  <color auto="1"/>
                </bottom>
                <vertical/>
                <horizontal/>
              </border>
            </x14:dxf>
          </x14:cfRule>
          <xm:sqref>Z20</xm:sqref>
        </x14:conditionalFormatting>
        <x14:conditionalFormatting xmlns:xm="http://schemas.microsoft.com/office/excel/2006/main">
          <x14:cfRule type="cellIs" priority="9" stopIfTrue="1" operator="equal" id="{7755EBB2-B289-4600-839B-74F8A608096F}">
            <xm:f>Hoja2!$B$13</xm:f>
            <x14:dxf>
              <font>
                <b/>
                <i val="0"/>
              </font>
              <fill>
                <patternFill>
                  <bgColor rgb="FF00B050"/>
                </patternFill>
              </fill>
              <border>
                <left style="thin">
                  <color auto="1"/>
                </left>
                <right style="thin">
                  <color auto="1"/>
                </right>
                <top style="thin">
                  <color auto="1"/>
                </top>
                <bottom style="thin">
                  <color auto="1"/>
                </bottom>
                <vertical/>
                <horizontal/>
              </border>
            </x14:dxf>
          </x14:cfRule>
          <x14:cfRule type="cellIs" priority="10" stopIfTrue="1" operator="equal" id="{DF6A1198-2D50-4282-8CF3-D8E3E46E61C5}">
            <xm:f>Hoja2!$B$12</xm:f>
            <x14:dxf>
              <font>
                <b/>
                <i val="0"/>
              </font>
              <fill>
                <patternFill>
                  <bgColor rgb="FF0070C0"/>
                </patternFill>
              </fill>
              <border>
                <left style="thin">
                  <color auto="1"/>
                </left>
                <right style="thin">
                  <color auto="1"/>
                </right>
                <top style="thin">
                  <color auto="1"/>
                </top>
                <bottom style="thin">
                  <color auto="1"/>
                </bottom>
                <vertical/>
                <horizontal/>
              </border>
            </x14:dxf>
          </x14:cfRule>
          <x14:cfRule type="cellIs" priority="11" stopIfTrue="1" operator="equal" id="{D34BCAB2-D0AD-4031-9659-632F657A5DE9}">
            <xm:f>Hoja2!$B$11</xm:f>
            <x14:dxf>
              <font>
                <b/>
                <i val="0"/>
              </font>
              <fill>
                <patternFill>
                  <bgColor rgb="FFFFFF00"/>
                </patternFill>
              </fill>
              <border>
                <left style="thin">
                  <color auto="1"/>
                </left>
                <right style="thin">
                  <color auto="1"/>
                </right>
                <top style="thin">
                  <color auto="1"/>
                </top>
                <bottom style="thin">
                  <color auto="1"/>
                </bottom>
                <vertical/>
                <horizontal/>
              </border>
            </x14:dxf>
          </x14:cfRule>
          <x14:cfRule type="cellIs" priority="12" stopIfTrue="1" operator="equal" id="{CE508259-030D-462D-803F-542BF271D655}">
            <xm:f>Hoja2!$B$10</xm:f>
            <x14:dxf>
              <font>
                <b/>
                <i val="0"/>
              </font>
              <fill>
                <patternFill>
                  <bgColor rgb="FFFF0000"/>
                </patternFill>
              </fill>
              <border>
                <left style="thin">
                  <color auto="1"/>
                </left>
                <right style="thin">
                  <color auto="1"/>
                </right>
                <top style="thin">
                  <color auto="1"/>
                </top>
                <bottom style="thin">
                  <color auto="1"/>
                </bottom>
                <vertical/>
                <horizontal/>
              </border>
            </x14:dxf>
          </x14:cfRule>
          <xm:sqref>Z21</xm:sqref>
        </x14:conditionalFormatting>
        <x14:conditionalFormatting xmlns:xm="http://schemas.microsoft.com/office/excel/2006/main">
          <x14:cfRule type="cellIs" priority="5" stopIfTrue="1" operator="equal" id="{E4780658-5078-48F6-A50D-F225BFFECB57}">
            <xm:f>Hoja2!$B$13</xm:f>
            <x14:dxf>
              <font>
                <b/>
                <i val="0"/>
              </font>
              <fill>
                <patternFill>
                  <bgColor rgb="FF00B050"/>
                </patternFill>
              </fill>
              <border>
                <left style="thin">
                  <color auto="1"/>
                </left>
                <right style="thin">
                  <color auto="1"/>
                </right>
                <top style="thin">
                  <color auto="1"/>
                </top>
                <bottom style="thin">
                  <color auto="1"/>
                </bottom>
                <vertical/>
                <horizontal/>
              </border>
            </x14:dxf>
          </x14:cfRule>
          <x14:cfRule type="cellIs" priority="6" stopIfTrue="1" operator="equal" id="{B946CEB1-3974-45C9-AAC8-C0BEEE8188FD}">
            <xm:f>Hoja2!$B$12</xm:f>
            <x14:dxf>
              <font>
                <b/>
                <i val="0"/>
              </font>
              <fill>
                <patternFill>
                  <bgColor rgb="FF0070C0"/>
                </patternFill>
              </fill>
              <border>
                <left style="thin">
                  <color auto="1"/>
                </left>
                <right style="thin">
                  <color auto="1"/>
                </right>
                <top style="thin">
                  <color auto="1"/>
                </top>
                <bottom style="thin">
                  <color auto="1"/>
                </bottom>
                <vertical/>
                <horizontal/>
              </border>
            </x14:dxf>
          </x14:cfRule>
          <x14:cfRule type="cellIs" priority="7" stopIfTrue="1" operator="equal" id="{033EBB6E-00C4-40EF-A66C-BC0EC2DE91FB}">
            <xm:f>Hoja2!$B$11</xm:f>
            <x14:dxf>
              <font>
                <b/>
                <i val="0"/>
              </font>
              <fill>
                <patternFill>
                  <bgColor rgb="FFFFFF00"/>
                </patternFill>
              </fill>
              <border>
                <left style="thin">
                  <color auto="1"/>
                </left>
                <right style="thin">
                  <color auto="1"/>
                </right>
                <top style="thin">
                  <color auto="1"/>
                </top>
                <bottom style="thin">
                  <color auto="1"/>
                </bottom>
                <vertical/>
                <horizontal/>
              </border>
            </x14:dxf>
          </x14:cfRule>
          <x14:cfRule type="cellIs" priority="8" stopIfTrue="1" operator="equal" id="{20264B0A-7790-4EFA-A665-E6D7CF770064}">
            <xm:f>Hoja2!$B$10</xm:f>
            <x14:dxf>
              <font>
                <b/>
                <i val="0"/>
              </font>
              <fill>
                <patternFill>
                  <bgColor rgb="FFFF0000"/>
                </patternFill>
              </fill>
              <border>
                <left style="thin">
                  <color auto="1"/>
                </left>
                <right style="thin">
                  <color auto="1"/>
                </right>
                <top style="thin">
                  <color auto="1"/>
                </top>
                <bottom style="thin">
                  <color auto="1"/>
                </bottom>
                <vertical/>
                <horizontal/>
              </border>
            </x14:dxf>
          </x14:cfRule>
          <xm:sqref>Z23</xm:sqref>
        </x14:conditionalFormatting>
        <x14:conditionalFormatting xmlns:xm="http://schemas.microsoft.com/office/excel/2006/main">
          <x14:cfRule type="cellIs" priority="1" stopIfTrue="1" operator="equal" id="{9B5E90CC-641D-4FBA-9A96-AB4CB22E169A}">
            <xm:f>Hoja2!$B$13</xm:f>
            <x14:dxf>
              <font>
                <b/>
                <i val="0"/>
              </font>
              <fill>
                <patternFill>
                  <bgColor rgb="FF00B050"/>
                </patternFill>
              </fill>
              <border>
                <left style="thin">
                  <color auto="1"/>
                </left>
                <right style="thin">
                  <color auto="1"/>
                </right>
                <top style="thin">
                  <color auto="1"/>
                </top>
                <bottom style="thin">
                  <color auto="1"/>
                </bottom>
                <vertical/>
                <horizontal/>
              </border>
            </x14:dxf>
          </x14:cfRule>
          <x14:cfRule type="cellIs" priority="2" stopIfTrue="1" operator="equal" id="{D7B850A0-758E-45E9-A0A5-DBB47B4AB5DE}">
            <xm:f>Hoja2!$B$12</xm:f>
            <x14:dxf>
              <font>
                <b/>
                <i val="0"/>
              </font>
              <fill>
                <patternFill>
                  <bgColor rgb="FF0070C0"/>
                </patternFill>
              </fill>
              <border>
                <left style="thin">
                  <color auto="1"/>
                </left>
                <right style="thin">
                  <color auto="1"/>
                </right>
                <top style="thin">
                  <color auto="1"/>
                </top>
                <bottom style="thin">
                  <color auto="1"/>
                </bottom>
                <vertical/>
                <horizontal/>
              </border>
            </x14:dxf>
          </x14:cfRule>
          <x14:cfRule type="cellIs" priority="3" stopIfTrue="1" operator="equal" id="{65FA3C58-9C6E-4BA2-8C5E-5A63AC27FE9A}">
            <xm:f>Hoja2!$B$11</xm:f>
            <x14:dxf>
              <font>
                <b/>
                <i val="0"/>
              </font>
              <fill>
                <patternFill>
                  <bgColor rgb="FFFFFF00"/>
                </patternFill>
              </fill>
              <border>
                <left style="thin">
                  <color auto="1"/>
                </left>
                <right style="thin">
                  <color auto="1"/>
                </right>
                <top style="thin">
                  <color auto="1"/>
                </top>
                <bottom style="thin">
                  <color auto="1"/>
                </bottom>
                <vertical/>
                <horizontal/>
              </border>
            </x14:dxf>
          </x14:cfRule>
          <x14:cfRule type="cellIs" priority="4" stopIfTrue="1" operator="equal" id="{7C3DEE80-5C16-468A-B724-E844E26ABA7A}">
            <xm:f>Hoja2!$B$10</xm:f>
            <x14:dxf>
              <font>
                <b/>
                <i val="0"/>
              </font>
              <fill>
                <patternFill>
                  <bgColor rgb="FFFF0000"/>
                </patternFill>
              </fill>
              <border>
                <left style="thin">
                  <color auto="1"/>
                </left>
                <right style="thin">
                  <color auto="1"/>
                </right>
                <top style="thin">
                  <color auto="1"/>
                </top>
                <bottom style="thin">
                  <color auto="1"/>
                </bottom>
                <vertical/>
                <horizontal/>
              </border>
            </x14:dxf>
          </x14:cfRule>
          <xm:sqref>Z18</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14:formula1>
            <xm:f>Hoja2!$B$3:$B$4</xm:f>
          </x14:formula1>
          <xm:sqref>U5:X35</xm:sqref>
        </x14:dataValidation>
        <x14:dataValidation type="list" allowBlank="1" showInputMessage="1" showErrorMessage="1">
          <x14:formula1>
            <xm:f>Hoja2!$B$10:$B$13</xm:f>
          </x14:formula1>
          <xm:sqref>Z5:Z35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B13"/>
  <sheetViews>
    <sheetView workbookViewId="0">
      <selection activeCell="G10" sqref="G10"/>
    </sheetView>
  </sheetViews>
  <sheetFormatPr baseColWidth="10" defaultRowHeight="15" x14ac:dyDescent="0.25"/>
  <cols>
    <col min="2" max="2" width="17.28515625" customWidth="1"/>
  </cols>
  <sheetData>
    <row r="3" spans="2:2" x14ac:dyDescent="0.25">
      <c r="B3" t="s">
        <v>220</v>
      </c>
    </row>
    <row r="4" spans="2:2" x14ac:dyDescent="0.25">
      <c r="B4" t="s">
        <v>221</v>
      </c>
    </row>
    <row r="10" spans="2:2" x14ac:dyDescent="0.25">
      <c r="B10" s="13" t="s">
        <v>222</v>
      </c>
    </row>
    <row r="11" spans="2:2" x14ac:dyDescent="0.25">
      <c r="B11" s="14" t="s">
        <v>223</v>
      </c>
    </row>
    <row r="12" spans="2:2" x14ac:dyDescent="0.25">
      <c r="B12" s="15" t="s">
        <v>224</v>
      </c>
    </row>
    <row r="13" spans="2:2" x14ac:dyDescent="0.25">
      <c r="B13" s="16" t="s">
        <v>225</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4:G30"/>
  <sheetViews>
    <sheetView topLeftCell="A16" workbookViewId="0">
      <selection activeCell="C30" sqref="C30"/>
    </sheetView>
  </sheetViews>
  <sheetFormatPr baseColWidth="10" defaultRowHeight="15" x14ac:dyDescent="0.25"/>
  <cols>
    <col min="2" max="2" width="65.85546875" customWidth="1"/>
    <col min="3" max="3" width="27.5703125" customWidth="1"/>
  </cols>
  <sheetData>
    <row r="4" spans="3:3" x14ac:dyDescent="0.25">
      <c r="C4" t="s">
        <v>261</v>
      </c>
    </row>
    <row r="5" spans="3:3" x14ac:dyDescent="0.25">
      <c r="C5" t="s">
        <v>262</v>
      </c>
    </row>
    <row r="6" spans="3:3" x14ac:dyDescent="0.25">
      <c r="C6" t="s">
        <v>263</v>
      </c>
    </row>
    <row r="7" spans="3:3" x14ac:dyDescent="0.25">
      <c r="C7" t="s">
        <v>264</v>
      </c>
    </row>
    <row r="8" spans="3:3" x14ac:dyDescent="0.25">
      <c r="C8" t="s">
        <v>265</v>
      </c>
    </row>
    <row r="9" spans="3:3" x14ac:dyDescent="0.25">
      <c r="C9" t="s">
        <v>266</v>
      </c>
    </row>
    <row r="10" spans="3:3" x14ac:dyDescent="0.25">
      <c r="C10" t="s">
        <v>267</v>
      </c>
    </row>
    <row r="11" spans="3:3" x14ac:dyDescent="0.25">
      <c r="C11" t="s">
        <v>268</v>
      </c>
    </row>
    <row r="12" spans="3:3" x14ac:dyDescent="0.25">
      <c r="C12" t="s">
        <v>269</v>
      </c>
    </row>
    <row r="13" spans="3:3" x14ac:dyDescent="0.25">
      <c r="C13" t="s">
        <v>270</v>
      </c>
    </row>
    <row r="17" spans="2:7" x14ac:dyDescent="0.25">
      <c r="B17" s="32" t="s">
        <v>258</v>
      </c>
      <c r="C17" s="32" t="s">
        <v>225</v>
      </c>
      <c r="D17" s="32" t="s">
        <v>224</v>
      </c>
      <c r="E17" s="32" t="s">
        <v>223</v>
      </c>
      <c r="F17" s="32" t="s">
        <v>222</v>
      </c>
      <c r="G17" s="32" t="s">
        <v>259</v>
      </c>
    </row>
    <row r="18" spans="2:7" x14ac:dyDescent="0.25">
      <c r="B18" s="33" t="s">
        <v>13</v>
      </c>
      <c r="C18" s="38">
        <v>2</v>
      </c>
      <c r="D18" s="38">
        <v>1</v>
      </c>
      <c r="E18" s="34"/>
      <c r="F18" s="34"/>
      <c r="G18" s="34">
        <f>SUM(C18:F18)</f>
        <v>3</v>
      </c>
    </row>
    <row r="19" spans="2:7" ht="30" x14ac:dyDescent="0.25">
      <c r="B19" s="37" t="s">
        <v>22</v>
      </c>
      <c r="C19" s="34"/>
      <c r="D19" s="38">
        <v>1</v>
      </c>
      <c r="E19" s="34"/>
      <c r="F19" s="34"/>
      <c r="G19" s="34">
        <f t="shared" ref="G19:G27" si="0">SUM(C19:F19)</f>
        <v>1</v>
      </c>
    </row>
    <row r="20" spans="2:7" x14ac:dyDescent="0.25">
      <c r="B20" s="33" t="s">
        <v>31</v>
      </c>
      <c r="C20" s="38">
        <v>4</v>
      </c>
      <c r="D20" s="38">
        <v>1</v>
      </c>
      <c r="E20" s="38">
        <v>7</v>
      </c>
      <c r="F20" s="34">
        <v>1</v>
      </c>
      <c r="G20" s="34">
        <f t="shared" si="0"/>
        <v>13</v>
      </c>
    </row>
    <row r="21" spans="2:7" x14ac:dyDescent="0.25">
      <c r="B21" s="33" t="s">
        <v>76</v>
      </c>
      <c r="C21" s="38">
        <v>1</v>
      </c>
      <c r="D21" s="34"/>
      <c r="E21" s="38">
        <v>1</v>
      </c>
      <c r="F21" s="34"/>
      <c r="G21" s="34">
        <f t="shared" si="0"/>
        <v>2</v>
      </c>
    </row>
    <row r="22" spans="2:7" x14ac:dyDescent="0.25">
      <c r="B22" s="33" t="s">
        <v>114</v>
      </c>
      <c r="C22" s="34">
        <v>1</v>
      </c>
      <c r="D22" s="38">
        <v>1</v>
      </c>
      <c r="E22" s="34"/>
      <c r="F22" s="34"/>
      <c r="G22" s="34">
        <f t="shared" si="0"/>
        <v>2</v>
      </c>
    </row>
    <row r="23" spans="2:7" x14ac:dyDescent="0.25">
      <c r="B23" s="33" t="s">
        <v>146</v>
      </c>
      <c r="C23" s="34"/>
      <c r="D23" s="38">
        <v>1</v>
      </c>
      <c r="E23" s="34"/>
      <c r="F23" s="34"/>
      <c r="G23" s="34">
        <f t="shared" si="0"/>
        <v>1</v>
      </c>
    </row>
    <row r="24" spans="2:7" x14ac:dyDescent="0.25">
      <c r="B24" s="33" t="s">
        <v>175</v>
      </c>
      <c r="C24" s="34"/>
      <c r="D24" s="38">
        <v>1</v>
      </c>
      <c r="E24" s="34"/>
      <c r="F24" s="34"/>
      <c r="G24" s="34">
        <f t="shared" si="0"/>
        <v>1</v>
      </c>
    </row>
    <row r="25" spans="2:7" x14ac:dyDescent="0.25">
      <c r="B25" s="33" t="s">
        <v>56</v>
      </c>
      <c r="C25" s="34"/>
      <c r="D25" s="38">
        <v>1</v>
      </c>
      <c r="E25" s="34"/>
      <c r="F25" s="34"/>
      <c r="G25" s="34">
        <f t="shared" si="0"/>
        <v>1</v>
      </c>
    </row>
    <row r="26" spans="2:7" x14ac:dyDescent="0.25">
      <c r="B26" s="33" t="s">
        <v>127</v>
      </c>
      <c r="C26" s="34">
        <v>1</v>
      </c>
      <c r="D26" s="38">
        <v>2</v>
      </c>
      <c r="E26" s="38">
        <v>1</v>
      </c>
      <c r="F26" s="34"/>
      <c r="G26" s="34">
        <f t="shared" si="0"/>
        <v>4</v>
      </c>
    </row>
    <row r="27" spans="2:7" x14ac:dyDescent="0.25">
      <c r="B27" s="33" t="s">
        <v>183</v>
      </c>
      <c r="C27" s="34"/>
      <c r="D27" s="38">
        <v>2</v>
      </c>
      <c r="E27" s="38">
        <v>1</v>
      </c>
      <c r="F27" s="34"/>
      <c r="G27" s="34">
        <f t="shared" si="0"/>
        <v>3</v>
      </c>
    </row>
    <row r="28" spans="2:7" x14ac:dyDescent="0.25">
      <c r="B28" s="35" t="s">
        <v>259</v>
      </c>
      <c r="C28" s="36">
        <f>SUM(C18:C27)</f>
        <v>9</v>
      </c>
      <c r="D28" s="36">
        <f t="shared" ref="D28:F28" si="1">SUM(D18:D27)</f>
        <v>11</v>
      </c>
      <c r="E28" s="36">
        <f t="shared" si="1"/>
        <v>10</v>
      </c>
      <c r="F28" s="36">
        <f t="shared" si="1"/>
        <v>1</v>
      </c>
      <c r="G28" s="36">
        <f>SUM(G18:G27)</f>
        <v>31</v>
      </c>
    </row>
    <row r="30" spans="2:7" x14ac:dyDescent="0.25">
      <c r="C30" s="39">
        <f>+C28/$G$28</f>
        <v>0.29032258064516131</v>
      </c>
      <c r="D30" s="39">
        <f t="shared" ref="D30:G30" si="2">+D28/$G$28</f>
        <v>0.35483870967741937</v>
      </c>
      <c r="E30" s="40">
        <f t="shared" si="2"/>
        <v>0.32258064516129031</v>
      </c>
      <c r="F30" s="40">
        <f t="shared" si="2"/>
        <v>3.2258064516129031E-2</v>
      </c>
      <c r="G30">
        <f t="shared" si="2"/>
        <v>1</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6"/>
  <sheetViews>
    <sheetView workbookViewId="0">
      <selection activeCell="C30" sqref="C30"/>
    </sheetView>
  </sheetViews>
  <sheetFormatPr baseColWidth="10" defaultRowHeight="15" x14ac:dyDescent="0.25"/>
  <cols>
    <col min="1" max="1" width="93.28515625" bestFit="1" customWidth="1"/>
    <col min="2" max="2" width="22.42578125" bestFit="1" customWidth="1"/>
    <col min="3" max="3" width="12.140625" bestFit="1" customWidth="1"/>
    <col min="4" max="4" width="9.5703125" bestFit="1" customWidth="1"/>
    <col min="5" max="5" width="8.140625" bestFit="1" customWidth="1"/>
    <col min="6" max="6" width="12.5703125" bestFit="1" customWidth="1"/>
  </cols>
  <sheetData>
    <row r="1" spans="1:6" x14ac:dyDescent="0.25">
      <c r="A1" s="29" t="s">
        <v>207</v>
      </c>
      <c r="B1" t="s">
        <v>257</v>
      </c>
    </row>
    <row r="3" spans="1:6" x14ac:dyDescent="0.25">
      <c r="A3" s="29" t="s">
        <v>271</v>
      </c>
      <c r="B3" s="29" t="s">
        <v>260</v>
      </c>
    </row>
    <row r="4" spans="1:6" x14ac:dyDescent="0.25">
      <c r="A4" s="29" t="s">
        <v>258</v>
      </c>
      <c r="B4" t="s">
        <v>225</v>
      </c>
      <c r="C4" t="s">
        <v>224</v>
      </c>
      <c r="D4" t="s">
        <v>223</v>
      </c>
      <c r="E4" t="s">
        <v>222</v>
      </c>
      <c r="F4" t="s">
        <v>259</v>
      </c>
    </row>
    <row r="5" spans="1:6" x14ac:dyDescent="0.25">
      <c r="A5" s="33" t="s">
        <v>13</v>
      </c>
      <c r="B5" s="38">
        <v>2</v>
      </c>
      <c r="C5" s="34">
        <v>1</v>
      </c>
      <c r="D5" s="34"/>
      <c r="E5" s="34"/>
      <c r="F5" s="34">
        <v>3</v>
      </c>
    </row>
    <row r="6" spans="1:6" x14ac:dyDescent="0.25">
      <c r="A6" s="33" t="s">
        <v>22</v>
      </c>
      <c r="B6" s="34"/>
      <c r="C6" s="34">
        <v>1</v>
      </c>
      <c r="D6" s="34"/>
      <c r="E6" s="34"/>
      <c r="F6" s="34">
        <v>1</v>
      </c>
    </row>
    <row r="7" spans="1:6" x14ac:dyDescent="0.25">
      <c r="A7" s="33" t="s">
        <v>31</v>
      </c>
      <c r="B7" s="34">
        <v>6</v>
      </c>
      <c r="C7" s="34">
        <v>1</v>
      </c>
      <c r="D7" s="34">
        <v>8</v>
      </c>
      <c r="E7" s="34">
        <v>1</v>
      </c>
      <c r="F7" s="34">
        <v>16</v>
      </c>
    </row>
    <row r="8" spans="1:6" x14ac:dyDescent="0.25">
      <c r="A8" s="33" t="s">
        <v>76</v>
      </c>
      <c r="B8" s="34">
        <v>1</v>
      </c>
      <c r="C8" s="34"/>
      <c r="D8" s="34">
        <v>1</v>
      </c>
      <c r="E8" s="34"/>
      <c r="F8" s="34">
        <v>2</v>
      </c>
    </row>
    <row r="9" spans="1:6" x14ac:dyDescent="0.25">
      <c r="A9" s="33" t="s">
        <v>114</v>
      </c>
      <c r="B9" s="34">
        <v>1</v>
      </c>
      <c r="C9" s="34">
        <v>1</v>
      </c>
      <c r="D9" s="34"/>
      <c r="E9" s="34"/>
      <c r="F9" s="34">
        <v>2</v>
      </c>
    </row>
    <row r="10" spans="1:6" x14ac:dyDescent="0.25">
      <c r="A10" s="33" t="s">
        <v>146</v>
      </c>
      <c r="B10" s="34"/>
      <c r="C10" s="34">
        <v>1</v>
      </c>
      <c r="D10" s="34"/>
      <c r="E10" s="34"/>
      <c r="F10" s="34">
        <v>1</v>
      </c>
    </row>
    <row r="11" spans="1:6" x14ac:dyDescent="0.25">
      <c r="A11" s="33" t="s">
        <v>175</v>
      </c>
      <c r="B11" s="34"/>
      <c r="C11" s="34">
        <v>1</v>
      </c>
      <c r="D11" s="34"/>
      <c r="E11" s="34"/>
      <c r="F11" s="34">
        <v>1</v>
      </c>
    </row>
    <row r="12" spans="1:6" x14ac:dyDescent="0.25">
      <c r="A12" s="33" t="s">
        <v>56</v>
      </c>
      <c r="B12" s="34"/>
      <c r="C12" s="34">
        <v>1</v>
      </c>
      <c r="D12" s="34"/>
      <c r="E12" s="34"/>
      <c r="F12" s="34">
        <v>1</v>
      </c>
    </row>
    <row r="13" spans="1:6" x14ac:dyDescent="0.25">
      <c r="A13" s="33" t="s">
        <v>127</v>
      </c>
      <c r="B13" s="34">
        <v>2</v>
      </c>
      <c r="C13" s="34">
        <v>2</v>
      </c>
      <c r="D13" s="34">
        <v>1</v>
      </c>
      <c r="E13" s="34"/>
      <c r="F13" s="34">
        <v>5</v>
      </c>
    </row>
    <row r="14" spans="1:6" x14ac:dyDescent="0.25">
      <c r="A14" s="33" t="s">
        <v>183</v>
      </c>
      <c r="B14" s="34"/>
      <c r="C14" s="34">
        <v>3</v>
      </c>
      <c r="D14" s="34">
        <v>3</v>
      </c>
      <c r="E14" s="34"/>
      <c r="F14" s="34">
        <v>6</v>
      </c>
    </row>
    <row r="15" spans="1:6" x14ac:dyDescent="0.25">
      <c r="A15" s="30" t="s">
        <v>259</v>
      </c>
      <c r="B15" s="31">
        <v>12</v>
      </c>
      <c r="C15" s="31">
        <v>12</v>
      </c>
      <c r="D15" s="31">
        <v>13</v>
      </c>
      <c r="E15" s="31">
        <v>1</v>
      </c>
      <c r="F15" s="31">
        <v>38</v>
      </c>
    </row>
    <row r="17" spans="1:1" x14ac:dyDescent="0.25">
      <c r="A17" t="str" cm="1">
        <f t="array" ref="A17:A26">+LOWER(A5:A14)</f>
        <v>dirección administrativa</v>
      </c>
    </row>
    <row r="18" spans="1:1" x14ac:dyDescent="0.25">
      <c r="A18" t="str">
        <v>dirección administrativa - dirección financiera - dirección de tecnologías e información</v>
      </c>
    </row>
    <row r="19" spans="1:1" x14ac:dyDescent="0.25">
      <c r="A19" t="str">
        <v>direccion contratacion</v>
      </c>
    </row>
    <row r="20" spans="1:1" x14ac:dyDescent="0.25">
      <c r="A20" t="str">
        <v>direccion contratacion / oficina de planeacion</v>
      </c>
    </row>
    <row r="21" spans="1:1" x14ac:dyDescent="0.25">
      <c r="A21" t="str">
        <v>dirección de gestión del talento humano</v>
      </c>
    </row>
    <row r="22" spans="1:1" x14ac:dyDescent="0.25">
      <c r="A22" t="str">
        <v>dirección de gestión del talento humano - dirección financiera</v>
      </c>
    </row>
    <row r="23" spans="1:1" x14ac:dyDescent="0.25">
      <c r="A23" t="str">
        <v>dirección de gestión del talento humano y dirección financiera</v>
      </c>
    </row>
    <row r="24" spans="1:1" x14ac:dyDescent="0.25">
      <c r="A24" t="str">
        <v>dirección de tecnologías e información</v>
      </c>
    </row>
    <row r="25" spans="1:1" x14ac:dyDescent="0.25">
      <c r="A25" t="str">
        <v>dirección financiera</v>
      </c>
    </row>
    <row r="26" spans="1:1" x14ac:dyDescent="0.25">
      <c r="A26" t="str">
        <v>subsecretaría de gestión institucional  y dirección financiera</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Hoja1</vt:lpstr>
      <vt:lpstr>Hoja2</vt:lpstr>
      <vt:lpstr>Hoja4</vt:lpstr>
      <vt:lpstr>Hoja3</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Olga Milena Corzo Estepa</dc:creator>
  <cp:lastModifiedBy>Lina Paola Hernandez Acosta</cp:lastModifiedBy>
  <dcterms:created xsi:type="dcterms:W3CDTF">2020-10-29T15:55:16Z</dcterms:created>
  <dcterms:modified xsi:type="dcterms:W3CDTF">2020-11-27T19:02:01Z</dcterms:modified>
</cp:coreProperties>
</file>