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activeTab="3"/>
  </bookViews>
  <sheets>
    <sheet name="CONSOLIDADO DE PUNTAJES" sheetId="1" r:id="rId1"/>
    <sheet name="GANADORES" sheetId="3" r:id="rId2"/>
    <sheet name="RESTANTES" sheetId="4" r:id="rId3"/>
    <sheet name="PROPUESTAS GANADORAS" sheetId="2" r:id="rId4"/>
  </sheets>
  <definedNames>
    <definedName name="_xlnm._FilterDatabase" localSheetId="0" hidden="1">'CONSOLIDADO DE PUNTAJES'!$A$2:$AP$49</definedName>
    <definedName name="_xlnm._FilterDatabase" localSheetId="3" hidden="1">'PROPUESTAS GANADORAS'!$A$1:$H$48</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O47" i="1"/>
  <c r="AO21"/>
  <c r="AO11"/>
  <c r="AO13"/>
  <c r="AO22"/>
  <c r="AO38"/>
  <c r="AO42"/>
  <c r="AO18"/>
  <c r="AO48"/>
  <c r="AO16"/>
  <c r="AO9"/>
  <c r="AO6"/>
  <c r="AO28"/>
  <c r="AO35"/>
  <c r="AO31"/>
  <c r="AO34"/>
  <c r="AO32"/>
  <c r="AO29"/>
  <c r="AO30"/>
  <c r="AO5"/>
  <c r="AO4"/>
  <c r="AO43"/>
  <c r="AO27"/>
  <c r="AO19"/>
  <c r="AO46"/>
  <c r="AO33"/>
  <c r="AO10"/>
  <c r="AO15"/>
  <c r="AO7"/>
  <c r="AO37"/>
  <c r="AO25"/>
  <c r="AO23"/>
  <c r="AO45"/>
  <c r="AO8"/>
  <c r="AO44"/>
  <c r="AO26"/>
  <c r="AO36"/>
  <c r="AO24"/>
  <c r="AO40"/>
  <c r="AO17"/>
  <c r="AO3"/>
  <c r="AO41"/>
  <c r="AO12"/>
  <c r="AO14"/>
  <c r="AO20"/>
  <c r="AO39"/>
  <c r="AO49"/>
  <c r="AH47"/>
  <c r="AH21"/>
  <c r="AH11"/>
  <c r="AH13"/>
  <c r="AH22"/>
  <c r="AH38"/>
  <c r="AH42"/>
  <c r="AH18"/>
  <c r="AH48"/>
  <c r="AH16"/>
  <c r="AH9"/>
  <c r="AH6"/>
  <c r="AH28"/>
  <c r="AH35"/>
  <c r="AH31"/>
  <c r="AH34"/>
  <c r="AH32"/>
  <c r="AH29"/>
  <c r="AH30"/>
  <c r="AH5"/>
  <c r="AH4"/>
  <c r="AH43"/>
  <c r="AH27"/>
  <c r="AH19"/>
  <c r="AH46"/>
  <c r="AH33"/>
  <c r="AH10"/>
  <c r="AH15"/>
  <c r="AH7"/>
  <c r="AH37"/>
  <c r="AH25"/>
  <c r="AH23"/>
  <c r="AH45"/>
  <c r="AH8"/>
  <c r="AH44"/>
  <c r="AH26"/>
  <c r="AH36"/>
  <c r="AH24"/>
  <c r="AH40"/>
  <c r="AH17"/>
  <c r="AH3"/>
  <c r="AH41"/>
  <c r="AH12"/>
  <c r="AH14"/>
  <c r="AH20"/>
  <c r="AH39"/>
  <c r="AH49"/>
  <c r="AA47"/>
  <c r="AA21"/>
  <c r="AA11"/>
  <c r="AA13"/>
  <c r="AA22"/>
  <c r="AA38"/>
  <c r="AA42"/>
  <c r="AA18"/>
  <c r="AA48"/>
  <c r="AA16"/>
  <c r="AA9"/>
  <c r="AA6"/>
  <c r="AA28"/>
  <c r="AA35"/>
  <c r="AA31"/>
  <c r="AA34"/>
  <c r="AA32"/>
  <c r="AA29"/>
  <c r="AA30"/>
  <c r="AA5"/>
  <c r="AA4"/>
  <c r="AA43"/>
  <c r="AA27"/>
  <c r="AA19"/>
  <c r="AA46"/>
  <c r="AA33"/>
  <c r="AA10"/>
  <c r="AA15"/>
  <c r="AA7"/>
  <c r="AA37"/>
  <c r="AA25"/>
  <c r="AA23"/>
  <c r="AA45"/>
  <c r="AA8"/>
  <c r="AA44"/>
  <c r="AA26"/>
  <c r="AA36"/>
  <c r="AA24"/>
  <c r="AA40"/>
  <c r="AA17"/>
  <c r="AA3"/>
  <c r="AA41"/>
  <c r="AA12"/>
  <c r="AA14"/>
  <c r="AA20"/>
  <c r="AA39"/>
  <c r="AA49"/>
  <c r="T47"/>
  <c r="T21"/>
  <c r="T11"/>
  <c r="T13"/>
  <c r="T22"/>
  <c r="T38"/>
  <c r="T42"/>
  <c r="T18"/>
  <c r="T48"/>
  <c r="T16"/>
  <c r="T9"/>
  <c r="T6"/>
  <c r="T28"/>
  <c r="T35"/>
  <c r="T31"/>
  <c r="T34"/>
  <c r="T32"/>
  <c r="T29"/>
  <c r="T30"/>
  <c r="T5"/>
  <c r="T4"/>
  <c r="T43"/>
  <c r="T27"/>
  <c r="T19"/>
  <c r="T46"/>
  <c r="T33"/>
  <c r="T10"/>
  <c r="T15"/>
  <c r="T7"/>
  <c r="T37"/>
  <c r="T25"/>
  <c r="T23"/>
  <c r="T45"/>
  <c r="T8"/>
  <c r="T44"/>
  <c r="T26"/>
  <c r="T36"/>
  <c r="T24"/>
  <c r="T40"/>
  <c r="T17"/>
  <c r="T3"/>
  <c r="T41"/>
  <c r="T12"/>
  <c r="T14"/>
  <c r="T20"/>
  <c r="T39"/>
  <c r="T49"/>
  <c r="M47"/>
  <c r="M21"/>
  <c r="M11"/>
  <c r="M13"/>
  <c r="M22"/>
  <c r="M38"/>
  <c r="M42"/>
  <c r="M18"/>
  <c r="M48"/>
  <c r="M16"/>
  <c r="M9"/>
  <c r="M6"/>
  <c r="M28"/>
  <c r="M35"/>
  <c r="M31"/>
  <c r="M34"/>
  <c r="M32"/>
  <c r="M29"/>
  <c r="M30"/>
  <c r="M5"/>
  <c r="M4"/>
  <c r="M43"/>
  <c r="M27"/>
  <c r="M19"/>
  <c r="M46"/>
  <c r="M33"/>
  <c r="M10"/>
  <c r="M15"/>
  <c r="M7"/>
  <c r="M37"/>
  <c r="M25"/>
  <c r="M23"/>
  <c r="M45"/>
  <c r="M8"/>
  <c r="M44"/>
  <c r="M26"/>
  <c r="M36"/>
  <c r="M24"/>
  <c r="M40"/>
  <c r="M17"/>
  <c r="M3"/>
  <c r="M41"/>
  <c r="M12"/>
  <c r="M14"/>
  <c r="M20"/>
  <c r="M39"/>
  <c r="M49"/>
  <c r="AP14" l="1"/>
  <c r="AP17"/>
  <c r="AP26"/>
  <c r="AP23"/>
  <c r="AP15"/>
  <c r="AP19"/>
  <c r="AP5"/>
  <c r="AP34"/>
  <c r="AP6"/>
  <c r="AP18"/>
  <c r="AP13"/>
  <c r="AP20"/>
  <c r="AP3"/>
  <c r="AP36"/>
  <c r="AP45"/>
  <c r="AP7"/>
  <c r="AP46"/>
  <c r="AP4"/>
  <c r="AP32"/>
  <c r="AP49"/>
  <c r="AP12"/>
  <c r="AP44"/>
  <c r="AP25"/>
  <c r="AP10"/>
  <c r="AP27"/>
  <c r="AP30"/>
  <c r="AP31"/>
  <c r="AP9"/>
  <c r="AP42"/>
  <c r="AP11"/>
  <c r="AP40"/>
  <c r="AP39"/>
  <c r="AP41"/>
  <c r="AP24"/>
  <c r="AP8"/>
  <c r="AP37"/>
  <c r="AP33"/>
  <c r="AP43"/>
  <c r="AP29"/>
  <c r="AP35"/>
  <c r="AP16"/>
  <c r="AP38"/>
  <c r="AP21"/>
  <c r="AP28"/>
  <c r="AP48"/>
  <c r="AP22"/>
  <c r="AP47"/>
</calcChain>
</file>

<file path=xl/sharedStrings.xml><?xml version="1.0" encoding="utf-8"?>
<sst xmlns="http://schemas.openxmlformats.org/spreadsheetml/2006/main" count="745" uniqueCount="246">
  <si>
    <t>GENERAL</t>
  </si>
  <si>
    <t>DIALOGO</t>
  </si>
  <si>
    <t>SUBSECREATRÍA</t>
  </si>
  <si>
    <t>RELIGIOSOSO</t>
  </si>
  <si>
    <t>ETNICOS</t>
  </si>
  <si>
    <t>DDHH</t>
  </si>
  <si>
    <t>No</t>
  </si>
  <si>
    <t>PROPONENTE</t>
  </si>
  <si>
    <t>HABILITADO/RECHAZADO</t>
  </si>
  <si>
    <t>LOCALIDAD</t>
  </si>
  <si>
    <t>HORA DE PRESENTACIÓN</t>
  </si>
  <si>
    <t>INNOVACIÓN</t>
  </si>
  <si>
    <t>PERTINENCIA E IMPACTO</t>
  </si>
  <si>
    <t>VIABILIDAD DE LA PROPUESTA</t>
  </si>
  <si>
    <t>SOSTENIBILIDAD</t>
  </si>
  <si>
    <t>MITIGACIÓN</t>
  </si>
  <si>
    <t>SOLUCIONES COMUNITARIAS</t>
  </si>
  <si>
    <t>TOTAL</t>
  </si>
  <si>
    <t>PROMEDIO GENERAL</t>
  </si>
  <si>
    <t>fundarenacerpt@gmail.com</t>
  </si>
  <si>
    <t>HABILITADO</t>
  </si>
  <si>
    <t>ETNICO</t>
  </si>
  <si>
    <t>yokyshiro@gmail.com</t>
  </si>
  <si>
    <t xml:space="preserve">ANTONIO NARIÑO </t>
  </si>
  <si>
    <t>21:32 P.M</t>
  </si>
  <si>
    <t>fundacionwaja@yahoo.com</t>
  </si>
  <si>
    <t>SANTA FE</t>
  </si>
  <si>
    <t>14:53 P.M</t>
  </si>
  <si>
    <t>contacto.orfeolab@gmail.com</t>
  </si>
  <si>
    <t>TEUSAQUILLO</t>
  </si>
  <si>
    <t>21:17 P.M</t>
  </si>
  <si>
    <t>comunicacion@fundacionlevantateyanda.org</t>
  </si>
  <si>
    <t>BARRIOS UNIDOS</t>
  </si>
  <si>
    <t>11:00 A.M</t>
  </si>
  <si>
    <t>proyectossanpedroclaver@gmail.com</t>
  </si>
  <si>
    <t>RELIGIOSO</t>
  </si>
  <si>
    <t>admin@somoscapazes.org</t>
  </si>
  <si>
    <t>BOSA</t>
  </si>
  <si>
    <t>12:50 P.M</t>
  </si>
  <si>
    <t>sanesecantando@gmail.com</t>
  </si>
  <si>
    <t>15:58 P.M</t>
  </si>
  <si>
    <t>mcladycristal@gmail.com</t>
  </si>
  <si>
    <t>FONTIBÓN</t>
  </si>
  <si>
    <t>14:31 P.M (mayo 20)</t>
  </si>
  <si>
    <t>awaspaiachai@gmail.com</t>
  </si>
  <si>
    <t>1:25:00 a. m.</t>
  </si>
  <si>
    <t>anthropored@gmail.com</t>
  </si>
  <si>
    <t xml:space="preserve">15:29 P.M </t>
  </si>
  <si>
    <t>gestion@socialoasis.org</t>
  </si>
  <si>
    <t xml:space="preserve">CIUDAD BOLÍVAR  </t>
  </si>
  <si>
    <t>15:41 P.M</t>
  </si>
  <si>
    <t>impulsoambientalf@gmail.com</t>
  </si>
  <si>
    <t>SUBA</t>
  </si>
  <si>
    <t>15:45 P.M</t>
  </si>
  <si>
    <t>acapoeirabogota@hotmail.com</t>
  </si>
  <si>
    <t>15:54 P.M</t>
  </si>
  <si>
    <t>ambientetabanoy@gmail.com</t>
  </si>
  <si>
    <t>SAN CRISTÓBAL</t>
  </si>
  <si>
    <t>15:55 P.M</t>
  </si>
  <si>
    <t>datosfvl@gmail.com</t>
  </si>
  <si>
    <t>USME</t>
  </si>
  <si>
    <t>16:00 P.M</t>
  </si>
  <si>
    <t>colectivoplay@gmail.com</t>
  </si>
  <si>
    <t>USAQUÉN</t>
  </si>
  <si>
    <t>16:02 P.M</t>
  </si>
  <si>
    <t>tr3bolcrew@gmail.com</t>
  </si>
  <si>
    <t>KENNEDY</t>
  </si>
  <si>
    <t>20/05,  16:13</t>
  </si>
  <si>
    <t>vocesconstruyendo@hotmail.com</t>
  </si>
  <si>
    <t>26/05,  23:19 P.M</t>
  </si>
  <si>
    <t>elolimpoespaciocultural@gmail.com</t>
  </si>
  <si>
    <t>LOS MÁRTIRES</t>
  </si>
  <si>
    <t>colectivo.terrazas.verdes@gmail.com</t>
  </si>
  <si>
    <t>PUENTE ARANDA</t>
  </si>
  <si>
    <t>26/05, 21:13 P.M</t>
  </si>
  <si>
    <t>cindygovania@gmail.com</t>
  </si>
  <si>
    <t>TUNJUELITO</t>
  </si>
  <si>
    <t>20/05, 19:07 P.M</t>
  </si>
  <si>
    <t>agrupacionpattaki@gmail.com</t>
  </si>
  <si>
    <t>CHAPINERO</t>
  </si>
  <si>
    <t>22:10 P.M (mayo 20)</t>
  </si>
  <si>
    <t>camainkibo_colombia@yahoo.es</t>
  </si>
  <si>
    <t>23:01 P.M</t>
  </si>
  <si>
    <t>onghabiderl@gmail.com</t>
  </si>
  <si>
    <t>ENGATIVÁ</t>
  </si>
  <si>
    <t>16:01 P.M (mayo 21)</t>
  </si>
  <si>
    <t>jovenesculturapaz@gmail.com</t>
  </si>
  <si>
    <t>16:21 P.M (mayo 20)</t>
  </si>
  <si>
    <t>colectivohip.h.art@gmail.com</t>
  </si>
  <si>
    <t>RAFAEL URIBE URIBE</t>
  </si>
  <si>
    <t>25-05-2020 a las 22:17</t>
  </si>
  <si>
    <t>furiadiversaycallejera@gmail.com</t>
  </si>
  <si>
    <t>19:23 P.M (mayo 25)</t>
  </si>
  <si>
    <t>inchallahfundacion@gmail.com</t>
  </si>
  <si>
    <t>26-05-2020 11.35 A.M</t>
  </si>
  <si>
    <t>gustavodulcey@gmail.com</t>
  </si>
  <si>
    <t>23:31 P.M</t>
  </si>
  <si>
    <t>reda.colombia@gmail.com</t>
  </si>
  <si>
    <t>12:05 P.M (mayo 27)</t>
  </si>
  <si>
    <t>ielcomigrantes@ielco.org</t>
  </si>
  <si>
    <t>omcmundial@gmail.com</t>
  </si>
  <si>
    <t>liberandonaciones.cap@gmail.com</t>
  </si>
  <si>
    <t>13:26 P.M</t>
  </si>
  <si>
    <t>ingenieroambientalrigo@gmail.com</t>
  </si>
  <si>
    <t>13:53 P.M</t>
  </si>
  <si>
    <t>ltatianabc@gmail.com</t>
  </si>
  <si>
    <t>mariavivianaquinterorestrepo@gmail.com</t>
  </si>
  <si>
    <t>corporacionpercadi@gmail.com</t>
  </si>
  <si>
    <t>12:02 P.M</t>
  </si>
  <si>
    <t>mhopestucky@gmail.com</t>
  </si>
  <si>
    <t>info@comunicar.org</t>
  </si>
  <si>
    <t>15:34 P.M</t>
  </si>
  <si>
    <t>agrupacionaraneus@gmail.com</t>
  </si>
  <si>
    <t>LA CANDELARIA</t>
  </si>
  <si>
    <t>10:53 P.M</t>
  </si>
  <si>
    <t>asotechco@gmail.com</t>
  </si>
  <si>
    <t>14:12 P.M</t>
  </si>
  <si>
    <t>jacvillaines@gmail.com</t>
  </si>
  <si>
    <t>Mié 27/05/2020 16:18 P.M</t>
  </si>
  <si>
    <t>presidenciafumisoco@gmail.com</t>
  </si>
  <si>
    <t>14:46 P.M</t>
  </si>
  <si>
    <t>gestionsocial.acualcos@hotmail.com</t>
  </si>
  <si>
    <t>14:54 P.M</t>
  </si>
  <si>
    <t>denicems94@gmail.com</t>
  </si>
  <si>
    <t>ANTONIO NARIÑO</t>
  </si>
  <si>
    <t>16:30 P.M (mayo 20)</t>
  </si>
  <si>
    <t>bluerainz10bta@gmail.com</t>
  </si>
  <si>
    <t>15:59 P.M. (junio 05)</t>
  </si>
  <si>
    <t>RESUMEN</t>
  </si>
  <si>
    <t>GANADOR</t>
  </si>
  <si>
    <t>Esta iniciativa busca la formación virtual en marroquinería artesanal para población con discapacidad como una alternativa de emprendimiento y de sostenimiento económico, para lo cual ofrecen acompañamiento en actividades de comercialización y plan de negocios . A través de un proceso virtual, se busca fotalecer las capacidades de esta población, en técnicas de este oficio. Por otro lado, se busca la entrega de ayudas alimentarias y kits de bioseguridad para los beneficiarios del proceso. Incluye una feria artesanal virtual para la promoción de los productos.</t>
  </si>
  <si>
    <t>PUNTAJE MÁS ALTO</t>
  </si>
  <si>
    <t>Esta iniciativa busca la creación de territorios virtuales de aprendizaje que promuevan el acceso a la recreación de los niños, niñas y adolescentes, el acompañamiento psicosocial a los padres de familia y la generación de ambientes productivos desde la formación en tejido ancestral, con un impacto directo sobre familias del Pueblo Mhuysqa y familias no étnicas, que pertenecen a la fundación. Esta cuenta con 3 componentes de formación: Constitución  de  territorios  virtuales  de  aprendizaje  en  artes  y  oficios  que  permitan  a  los NNA, continuar  con  su  desarrollo  en  las  dimensiones:  creativa,  comunicativa,  emocional y relacional. Desarrollo de una app para la consolidación de territorios virtuales de formación. Vinculación a más familias Mhuysqa de la localidad y otras familias bosunas, para que hagan parte de la red cultural de la localidad.</t>
  </si>
  <si>
    <t>El objetivo  de la iniciativa  es fortalecer e incentivar las huertas urbanas  existentes en la comunidad de la upz 89 de la localidad, como herramienta para promover la soberanía alimentaria  y la apropiación de territorio, mediante educación ambiental, principios de agricultura urbana, manejo integrado de plagas y enfermedades de las plantas y transformación de los productos cosechados. Por medio de esta iniciativa, buscan fortalecer el  tejido social  y comunitario por medio  de la transmisión de conocimiento, el  intercambio  de experiencias alrededor de la cosecha y el intercambio comunitario de los productos finales de las siembras. Para lo anterior, han ideado  tres estrategias sostenibles a corto, mediano  y largo  plazo, a saber: a corto  plazo incentivar las redes comunales de agricultura urbana,  a mediano plazo, la creación de huertas urbanas comunitarias, y a largo  plazo, la generación de una red de huertas urbanas que por medio del intercambio de productos, promueva una cultura de soberanía alimentaria.</t>
  </si>
  <si>
    <t>Esta iniciativa creará y desarrollará contenido lúdico, recreativo, psicosocial y formativo temas de seguridad y soberanía alimentaria, acercando la tecnología a los niños, niñas, jóvenes y adultos mayores de la comunidad del barrio Paraíso y alrededores.Lass temáticas de los contenidos digitales  que buscan generar estan  encaminados a la promoción de derechos humanos, estará dividido en diferentes unidades temáticas como: fortalecimiento educativo, acompañamiento psicosocial, bienestar, seguridad y soberanía alimentaria, y lúdico recreativo. El contenido será subido a una plataforma en línea, donde los niños niñas y adolcentes  y adultos mayores podrán participar y desarrollar los talleres y actividades propuestos. Teniendo en cuenta lo anterior el grupo manifiesta que identificará a las familias que no cuentan con un dispositivo electrónico, ni disponen de Internet en sus casas, y les facilitarán, garantizando todas las medidas sanitarias y de bioseguridad, la sala informática de la fundación, en la cual podrán descargar los contenidos y consultar el material propuesto. Se suministrará a algunas familias de acuerdo a las condiciones particulares las herramientas necesarias, en el caso de los adultos mayores se establecerá un sistema de préstamos rotativo y seguimiento de la interacción con el material.</t>
  </si>
  <si>
    <t>La iniciativa estimulará la elaboración de 4,000 tapabocas, entre los cuales se plantea la donación de un 75% a población de alto riesgo, de la localidad de Engativá.  Esto consiste en realizar una donación de 1.500 tapabocas a las mujeres reclusas de la cárcel del Buen Pastor en Bogotá, se plantea la comercializacion  de 1.000 tapabocas para reunir ingresos para replicar la iniciativa  y generar empleo para las mujeres que confeccionan este producto. Plantean atender las problemáticas de salud, generación de ingresos e inclusión de población con discapacidad.</t>
  </si>
  <si>
    <t>Esta iniciativa étnica del Cabildo indígena Kichwa persigue el rescate de saberes ancestrales a través de actividades culturales propias, a partir del acceso a la tecnología en población residente en la localidad de Engativá. Estas consisten en rituales virtuales con  la guía de sabedores, a 12 familias que se identifican previamente. Buscarán el equilibrio entre la salud emocional y fisica, enfocando las acciones propuestas en la armonización espiritual de la comunidad, la cual ha sido alterada por la situación derivada del confinamiento en la pandemia, lo que afecta a cada individuo del Cabildo como al colectivo. Se dejará materia audiovisual para multiplicar entre los demás miembros de la comunidad.</t>
  </si>
  <si>
    <t>La iniciativa está orientada hacia una brigada y capacitaciones en  bioseguridad frente al COVID 19, a 30 vendedores ambulantes de la población afro en la localidad de Santafé, dada su alta vulnerabilidad en esta coyuntura de emergencia sanitaria. Se plantea que esa sensibilización se lleve a cabo a través de  capacitaciones virtuales, en temáticas como: corresponsabilidad en la adopción de medidas, higiene y desinfección, disposición responsable de los productos y uso adecuado de elementos de seguridad. Como cierre de este proceso, se les hará entrega a los participantes de un kit compuesto por: un traje de bioseguridad con su respectivo tapabocas (diseño étnico) un tarro de gel, una caja de toallas y un termómetro digital.</t>
  </si>
  <si>
    <t>El proponente aporta un video de 4.58 minutos, en el cual presenta la iniciativa del Centro Cultural Casa Turquesa, una propuesta llamada Fanzine: los sabores del barrio, la cual busca aportar a las dificultades económicas de las personas de la tercera edad y la comunidad artística, articulando la energía de los jóvenes y la experiencia de los adultos mayores, consolidando el tejido social de la comunidad. El Fanzine pretende ilustrar las recetas de personas mayores y comunidad,  a través de un recetario de libre circulación, y propendiendo por la creación huertas urbanas. El video da respuesta a todas las preguntas formuladas en los términos de la convocatoria</t>
  </si>
  <si>
    <t>La iniciativa pretende construir herramientas tecnológicas que contribuyan a la prevención de contagios por el Covid-19.  Para ello, proponen un sistema de sensores de temperatura ensamblados en un sistema de impresión 3D, el cual sería de uso para los tenderos y la comunidad, del barrio El Amparo, zona comercial.  Para lo cual, se desarrollará una jornada de capacitación a personal que atiende público en pequeños establecimientos comerciales (previa priorización) y se entregarán 30 medidores de temperatura o máscaras de protección desarrollados porAsotech-Co.</t>
  </si>
  <si>
    <t xml:space="preserve">La iniciativa está enfocada hacia los niños y niñas del sector para realizar actividades artisticas y culturales. Se trata de trabajar con Niños y Niñas de los barrios Egipto, Belén y Santa Bárbara de la localidad de La Candelaria, por medio de algo que han denominado: "El  expreso  de  la  Alegría“Mientras escuchas,  dis-Frutas”.  Este consiste en realizar un circuito (recorrido) por los barrios, a través de actividades como un montaje escénico que combina la narración, el teatro y la música, que sirva como medio para transmitir mensajes positivos a la población.   pretende realizar  un montaje  teatral  festivo,  centrado en  la  recuperación de  la  confianza,  en  motivar  a  la  ciudadanía  y  brindar  espacios  que incentiven  a  las  personas  a relacionarse  nuevamente,  como  habitantes  de  un  territorio. A su vez, plantean la entrega de kit frutales para la población infantil. </t>
  </si>
  <si>
    <t>La propuesta se enfoca en población vulnerable de la zona del barrio Santa Fé como: trabajadoras sexuales, población migrante y LGBTI. Expone de manera clara algo que denominan: Emprendimiento Solidario, a través del cual pretenden ofrecer alternativas de ingresos para la población (fabricación de cuellos de bioseguridad), al mismo tiempo que buscan enviar mensajes sobre los derechos y rutas de atención para esta población. Todas estas acciones se plantean de manera virtual. Se exponen acciones de sostenibilidad y se plantean su continuidad en el mediano y largo plazo.</t>
  </si>
  <si>
    <t>La iniciativa busca resolver el problema de seguridad alimentaria y de compensación de la huella de carbono de la localidad de Puente Aranda. Esto se hará a través de la enseñanza de la agricultura urbana, el aprovechamiento de terrazas urbanas para este propósito y el uso de tecnologías, generando alternamente redes de apoyo solidario y espacios de construcción colaborativa. La organización presenta su experiencia como respaldo a su esquema de trabajo y basa su sostenibilidad en el hecho de que la agricultura urbana facilita el ahorro en la economía doméstica, así como en la permanencia en el tiempo del tejido social. Presenta indicadores claros de impacto de la experiencia previa y de lo que busca el programa bajo esta propuesta.</t>
  </si>
  <si>
    <t>La iniciativa busca brindar atención a 250  adultos mayores, desean ofrecer una vejez digna a esta población por medio de brindarles  ayudas medicas, alimentarias y psicosociales, para ello, el proyecto plantea la realización de actividad física y terapia ocupacional, a esta población.</t>
  </si>
  <si>
    <t>La iniciativa busca  Intervenir en  la localidad de Bosa  la población vulnerable que se dedica al ejercicio de la economía informa, desde un modelo de prevención en salud mental enfocado hacia la prevención y promoción de la misma, haciendo énfasis en la higiene mental complementando este proceso con  apoyo alimentario. a partir de lo  anterior buscan a apoyar a las personas afectadas por la suspensión económica de sus actividades y que han estado  bastante tiempo  en  cuarenta en  sus hogares,  por medio de la enseñanza y practica de hábitos mentales saludables que permitan mantener un equilibrio Psicoemocional facilitándoles a las personas afrontar la crisis de forma asertiva. Esto a partir de la realización de tres actividades, 1) Promoción de la salud o prevención (resiliencia.) 2) Prevención especifica.(Violencia intrafamiliar) y 3) Seguridad Alimentaria (Mercados).</t>
  </si>
  <si>
    <t>Se demuestra de una manera detallada cuales son los objetivos de la iniciativa y su incidencia en la ciudad, ya que esperan impactar positivamente a las familias más vulnerables del sector brinadandoles apoyo y guía en cuanto a salud mental, y prevención en temas como la violencia intrafamiliar que se ha disparado por causa del confinamiento. Un video muy bien argumentado ya que demusetran la intención de la implementación de la iniciativa con población vulnerable, teniendo encuenta su campo, psicosocial y espiritual, una propuesta clara frente a los objetivos propuestos.</t>
  </si>
  <si>
    <t xml:space="preserve">La iniciativa está  enfocada hacia la población más vulnerable de la ciudad, con enfasis en el empoderamiento y trabajo psicosocial en medio de la crisis social y humanitaria que se está viviendo por el COVID-19. La iniciativa busca brindar apoyo psicosocial, pastoral y atención alimentaria para las familias más afectadas del sector por causa de la crisis del COVID - 19 . </t>
  </si>
  <si>
    <t xml:space="preserve">Esta propuesta está construida a partir de ideales esenciales en estos tiempos como la sostenibilidad, la iniciativa propone una dinámica de contrucción de huertas urbanas, alimentación sana y nutrición. Esta iniciativa pretende impactar positivamente a las personas cabezas de hogar de la localidad de San Cristóbal  a través de capacitaciones sobre la eleboración de huertos comunitarios y emprendimieno, que les permitiría a las familias más afectadas por la crisis del Covid-19 poder obtener un sustento, y  por medio de herramientas virtuales podrán beneficiar a muchas más personas. </t>
  </si>
  <si>
    <t>Esta iniciativa propone la creación y el fortalecimiento de huertas urbanas comunitarias y familiares con la participación activa de jóvenes y adultos mayores residentes de la localidad, con un enfoque de soberanía alimentaria y resiliencia ante los posibles efectos de la pandemia COVID 19 y el cambio climático.  Para ello desarrollarán diez sesiones teórico prácticas con los fundamentos de: agricultura urbana, seguridad alimentaria, técnicas y saberes necesarios para garantizar el éxito y la replicación en las huertas establecidas</t>
  </si>
  <si>
    <t>La iniciativa busca mejorar la convivencia familiar, el aprovechamiento de tiempo libre y la salud física, mental y emocional de la comunidad del barrio Santa Rita de la localidad de Suba por medio de actividades artísticas, culturales y deportivas ofrecidas directamente al frente de las casas o en algún punto específico identificado por cuadras, para ello harán uso  de videos y/o eventos presenciales. Las jornadas se llevarán a cabo los domingos desde las 8 am hasta las 12 del medio día.</t>
  </si>
  <si>
    <t>PUNTAJE GANADOR (PUNTAJE MÁS ALTO DE LAS DEMAS LOCALIDADES PORQUE CANDELARIA SÓLO TUVO UNA PROPUESTA)</t>
  </si>
  <si>
    <t xml:space="preserve">La iniciativa busca mitigar el impacto psicosocial del confinamiento a partir de talleres de canto y proyección vocal que se harán en forma semipresencial. Así mismo, dentro de sus acciones a corto y mediano plazo busca fortalecer el tejido social de la localidad y fomentar el cambio de imaginarios. Se dirige a establecer acciones afirmativas en favor de población LGBTI y mujeres de la localidad de Teusaquillo. </t>
  </si>
  <si>
    <t>Esta iniciativa busca garantizar la autosostenibilidad de la población confinada a través del desarrollo de una aplicacion móvil donde los usuarios se formen en agricultura urbana y gestionen el cultivo de productos para ser comercializados o intercambiados mediante una Red autosostenible. A futuro buscan la sostenibilidad del mismo e incentivar la creación de nuevas huertas.</t>
  </si>
  <si>
    <t xml:space="preserve">Dada a la trayectoria del colectivo esta iniciativa realizará cinco presentaciones  teatrales, con el fin de fortalecer la convivencia y la campaña relacionada con el pacto de cuidado colectivo en el marco de la actual coyuntura del covid-19. Su enfoque busca aportar desde criterio artistico, pedagogia y educación  para mejorar la conviencia entre la comunidad mediante recursos en linea. </t>
  </si>
  <si>
    <t xml:space="preserve">Esta iniciativa busca la generación de 300m2 entre cubiertas y muros verdes, sembrados con especies productoras de alimentos y ornamentales con tecnologías limpias y sostenibles. Su finalidad va ligada al aporte en la seguridad y soberania alimentaria de la localidad y de población vulnerable no solo en época de pandemia sino por el contrario hacerlo extensivo a corto, mediano y largo plazo. </t>
  </si>
  <si>
    <t>CORREO</t>
  </si>
  <si>
    <t>ASODIFAC</t>
  </si>
  <si>
    <t>Fundación Levántate y Anda</t>
  </si>
  <si>
    <t>Cultivando con la manada Red de Huertas UPZ 89</t>
  </si>
  <si>
    <t>Fundación Social Oasis</t>
  </si>
  <si>
    <t>Organizacion Habider</t>
  </si>
  <si>
    <t xml:space="preserve">Cabildo mayor Indígena Kichwa de Bogotá </t>
  </si>
  <si>
    <t>Red de Empredendores Activos</t>
  </si>
  <si>
    <t>Asotech-Co</t>
  </si>
  <si>
    <t>Agrupacion Araneus</t>
  </si>
  <si>
    <t>COLECTIVO TERRAZAS VERDES</t>
  </si>
  <si>
    <t>Colectivo Hip.h.art</t>
  </si>
  <si>
    <t>Fundación San Pedro Claver</t>
  </si>
  <si>
    <t>Iglesia Evangélica Luterana de Colombia IELCO</t>
  </si>
  <si>
    <t>Iglesia Cristiana Menonita de Teusaquillo</t>
  </si>
  <si>
    <t>O.M.C Federación Organización Mundial Cristiana</t>
  </si>
  <si>
    <t>Fundación Fumisoco</t>
  </si>
  <si>
    <t>Jovenes en Movimiento</t>
  </si>
  <si>
    <t>Impulso ambiental Registro 85</t>
  </si>
  <si>
    <t>Acciper Nisus Registro 91</t>
  </si>
  <si>
    <t>Orfeo Laboratorio Creativo</t>
  </si>
  <si>
    <t>Ecoevolución</t>
  </si>
  <si>
    <t>COLECTIVO ABBA TEATRO</t>
  </si>
  <si>
    <t>Bukaneros Escuela de Fútbol Popular</t>
  </si>
  <si>
    <t>Furia, Diversa y Callejera</t>
  </si>
  <si>
    <t>FUNDACION ANTHROPORED</t>
  </si>
  <si>
    <t>Afrocolombianos Indios y Mestizos - Afroinmescol</t>
  </si>
  <si>
    <t>BUNSCUTE</t>
  </si>
  <si>
    <t>AGRUPACIÓN PATTAKI</t>
  </si>
  <si>
    <t>Fundación Voces Construyendo</t>
  </si>
  <si>
    <t>Blue Rain</t>
  </si>
  <si>
    <t xml:space="preserve">​Fundación Renacer para Todos </t>
  </si>
  <si>
    <t xml:space="preserve">Colectivo de familias Inga de Rafael Uribe Uribe </t>
  </si>
  <si>
    <t xml:space="preserve">Asosiación Renacer de las Comunidades Afrodescendientes </t>
  </si>
  <si>
    <t>Centro Cultural Casa Turquesa</t>
  </si>
  <si>
    <t>Casa Cultural El Trebol</t>
  </si>
  <si>
    <t>EL OLIMPO - ESPACIO CULTURAL</t>
  </si>
  <si>
    <t>JAC VILLA INES</t>
  </si>
  <si>
    <t>Inchallah Fundación</t>
  </si>
  <si>
    <t>Iglesia Centro Apostólico y Profético Liberando Naciones  C.A.P.</t>
  </si>
  <si>
    <t>Colectivo Ambiente Tabanoy </t>
  </si>
  <si>
    <t>Fundación cultural WAJA</t>
  </si>
  <si>
    <t>Corporación Comunicar</t>
  </si>
  <si>
    <t>Corporación Percadi</t>
  </si>
  <si>
    <t>Arte en Co Vida/ Colectivo Play</t>
  </si>
  <si>
    <t>Fundación Vida y Liderazgo</t>
  </si>
  <si>
    <t>Cooporación de Ciencia, Educación, Arte y Cultura para el Desarrollo Humano CEAR PD</t>
  </si>
  <si>
    <t>Asociación Somos CaPAZes</t>
  </si>
  <si>
    <t>ASOTECH-CO</t>
  </si>
  <si>
    <t>ECOEVOLUCIÓN</t>
  </si>
  <si>
    <t>IMPULSO AMBIENTAL REGISTRO 85</t>
  </si>
  <si>
    <t>BUKANEROS ESCUELA DE FÚTBOL POPULAR</t>
  </si>
  <si>
    <t>FUNDACIÓN SOCIAL OASIS</t>
  </si>
  <si>
    <t>FURIA, DIVERSA Y CALLEJERA</t>
  </si>
  <si>
    <t>ORFEO LABORATORIO CREATIVO</t>
  </si>
  <si>
    <t>FUNDACIÓN FUMISOCO</t>
  </si>
  <si>
    <t>FUNDACIÓN LEVÁNTATE Y ANDA</t>
  </si>
  <si>
    <t>CULTIVANDO CON LA MANADA RED DE HUERTAS UPZ 89</t>
  </si>
  <si>
    <t>INCHALLAH FUNDACIÓN</t>
  </si>
  <si>
    <t>AGRUPACION ARANEUS</t>
  </si>
  <si>
    <t>RED DE EMPREDENDORES ACTIVOS</t>
  </si>
  <si>
    <t>ORGANIZACION HABIDER</t>
  </si>
  <si>
    <t>FUNDACIÓN CULTURAL WAJA</t>
  </si>
  <si>
    <t>FUNDACIÓN SAN PEDRO CLAVER</t>
  </si>
  <si>
    <t>O.M.C FEDERACIÓN ORGANIZACIÓN MUNDIAL CRISTIANA</t>
  </si>
  <si>
    <t>IGLESIA CRISTIANA MENONITA DE TEUSAQUILLO</t>
  </si>
  <si>
    <t>IGLESIA EVANGÉLICA LUTERANA DE COLOMBIA IELCO</t>
  </si>
  <si>
    <t>AFROCOLOMBIANOS INDIOS Y MESTIZOS - AFROINMESCOL</t>
  </si>
  <si>
    <t xml:space="preserve">CABILDO MAYOR INDÍGENA KICHWA DE BOGOTÁ </t>
  </si>
  <si>
    <t>ACCIPER NISUS REGISTRO 91</t>
  </si>
  <si>
    <t>FUNDACIÓN VOCES CONSTRUYENDO</t>
  </si>
  <si>
    <t>FUNDACIÓN VIDA Y LIDERAZGO</t>
  </si>
  <si>
    <t>CASA CULTURAL EL TREBOL</t>
  </si>
  <si>
    <t>COLECTIVO HIP.H.ART</t>
  </si>
  <si>
    <t>ARTE EN CO VIDA/ COLECTIVO PLAY</t>
  </si>
  <si>
    <t>COLECTIVO AMBIENTE TABANOY </t>
  </si>
  <si>
    <t>CORPORACIÓN PERCADI</t>
  </si>
  <si>
    <t>CENTRO CULTURAL CASA TURQUESA</t>
  </si>
  <si>
    <t>COOPORACIÓN DE CIENCIA, EDUCACIÓN, ARTE Y CULTURA PARA EL DESARROLLO HUMANO CEAR PD</t>
  </si>
  <si>
    <t>BLUE RAIN</t>
  </si>
  <si>
    <t>CORPORACIÓN COMUNICAR</t>
  </si>
  <si>
    <t>ASOCIACIÓN SOMOS CAPAZES</t>
  </si>
  <si>
    <t xml:space="preserve">ASOSIACIÓN RENACER DE LAS COMUNIDADES AFRODESCENDIENTES </t>
  </si>
  <si>
    <t>IGLESIA CENTRO APOSTÓLICO Y PROFÉTICO LIBERANDO NACIONES  C.A.P.</t>
  </si>
  <si>
    <t>JOVENES EN MOVIMIENTO</t>
  </si>
  <si>
    <t xml:space="preserve">COLECTIVO DE FAMILIAS INGA DE RAFAEL URIBE URIBE </t>
  </si>
  <si>
    <t xml:space="preserve">​FUNDACIÓN RENACER PARA TODOS </t>
  </si>
  <si>
    <t>RESULTADO</t>
  </si>
  <si>
    <t>la iniciativa se propone la realización de sesiones colectivas de yoga, ofrecidas de manera virtual 
y en vivo, a personas que cohabiten en lugares de la localidad de Santa Fe , desarrollando un 
conocimiento básico sobre secuencias específicas de yoga que pueda n ser replicadas
en los barrios, comunidades y grupos a los que pertenecen las personas que reciban las sesiones.
Se ofrecerán sesiones vinculadas con el manejo de la ansiedad, el stress, la movilidad, el miedo, 
etc.</t>
  </si>
  <si>
    <t>La organización busca mediante la presentación de su iniciativa brindar apoyo y kits de proteccion personal y de bioseguridad para mitigiar el contagio del COVID -19 a internos, personal administrativo y guardias del Centro Penitenciario y Carcelario La Picota ubicado en la Localidad Rafael Uribe Uribe. Dentro de las acciones semanales que vienen desarrollando buscan ampliar a mediano plazo los talleres artisticos y cultarales enfocados en la protección de los Derechos Humanos.</t>
  </si>
  <si>
    <t xml:space="preserve">Esta iniciativa promoverá actividades artísticas virtuales y de ayuda humanitaria, a partir del arte y el acompañamiento psicosocial a familias de la localidad Barrios Unidos, que hacen parte de la fundación. Para tal fin, se propone la realización de 16 talleres con población NNA, los cuales se trabajarán a través de plataformas virtuales como Zoom y Facebook Lite, para ampliar la accesibilidad. Por otro lado, indican que para el mes de julio se espera hacer entrega de una ayuda alimentaria a cada familia que se encuentra vinculada a la fundación, es decir que se estarán beneficiando a 45 familias en el barrio San Fernando. </t>
  </si>
</sst>
</file>

<file path=xl/styles.xml><?xml version="1.0" encoding="utf-8"?>
<styleSheet xmlns="http://schemas.openxmlformats.org/spreadsheetml/2006/main">
  <numFmts count="1">
    <numFmt numFmtId="164" formatCode="[$-F400]h:mm:ss\ AM/PM"/>
  </numFmts>
  <fonts count="13">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indexed="8"/>
      <name val="Calibri"/>
      <family val="2"/>
    </font>
    <font>
      <sz val="9"/>
      <color theme="1"/>
      <name val="Calibri"/>
      <family val="2"/>
      <scheme val="minor"/>
    </font>
    <font>
      <sz val="10.5"/>
      <color rgb="FF000000"/>
      <name val="Arial Narrow"/>
      <family val="2"/>
    </font>
    <font>
      <sz val="11"/>
      <color rgb="FF000000"/>
      <name val="Calibri"/>
      <family val="2"/>
      <scheme val="minor"/>
    </font>
    <font>
      <u/>
      <sz val="11"/>
      <name val="Calibri"/>
      <family val="2"/>
      <scheme val="minor"/>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theme="5"/>
      </patternFill>
    </fill>
    <fill>
      <patternFill patternType="solid">
        <fgColor theme="8"/>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249977111117893"/>
        <bgColor indexed="64"/>
      </patternFill>
    </fill>
    <fill>
      <patternFill patternType="solid">
        <fgColor theme="8"/>
        <bgColor indexed="64"/>
      </patternFill>
    </fill>
  </fills>
  <borders count="3">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5" borderId="1" applyNumberFormat="0" applyAlignment="0" applyProtection="0"/>
    <xf numFmtId="0" fontId="6" fillId="6" borderId="0" applyNumberFormat="0" applyBorder="0" applyAlignment="0" applyProtection="0"/>
    <xf numFmtId="0" fontId="6" fillId="7" borderId="0" applyNumberFormat="0" applyBorder="0" applyAlignment="0" applyProtection="0"/>
    <xf numFmtId="0" fontId="8" fillId="0" borderId="0"/>
    <xf numFmtId="0" fontId="7" fillId="0" borderId="0" applyNumberFormat="0" applyFill="0" applyBorder="0" applyAlignment="0" applyProtection="0"/>
    <xf numFmtId="0" fontId="7" fillId="0" borderId="0" applyNumberFormat="0" applyFill="0" applyBorder="0" applyAlignment="0" applyProtection="0"/>
  </cellStyleXfs>
  <cellXfs count="38">
    <xf numFmtId="0" fontId="0" fillId="0" borderId="0" xfId="0"/>
    <xf numFmtId="0" fontId="0" fillId="0" borderId="0" xfId="0" applyAlignment="1">
      <alignment horizontal="right"/>
    </xf>
    <xf numFmtId="0" fontId="0" fillId="0" borderId="0" xfId="0" applyAlignment="1">
      <alignment horizontal="center"/>
    </xf>
    <xf numFmtId="0" fontId="5" fillId="0"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5" fillId="8" borderId="2" xfId="0" applyFont="1" applyFill="1" applyBorder="1" applyAlignment="1">
      <alignment vertical="center"/>
    </xf>
    <xf numFmtId="0" fontId="5" fillId="0" borderId="2" xfId="0" applyFont="1" applyBorder="1" applyAlignment="1">
      <alignment horizontal="center"/>
    </xf>
    <xf numFmtId="0" fontId="5" fillId="0" borderId="2" xfId="0" applyFont="1" applyBorder="1"/>
    <xf numFmtId="0" fontId="5" fillId="0" borderId="2" xfId="0" applyFont="1" applyBorder="1" applyAlignment="1">
      <alignment horizontal="right"/>
    </xf>
    <xf numFmtId="0" fontId="5" fillId="8" borderId="2" xfId="0" applyFont="1" applyFill="1" applyBorder="1" applyAlignment="1">
      <alignment horizontal="center" vertical="center"/>
    </xf>
    <xf numFmtId="0" fontId="0" fillId="0" borderId="2" xfId="0" applyBorder="1" applyAlignment="1">
      <alignment horizontal="center"/>
    </xf>
    <xf numFmtId="0" fontId="0" fillId="0" borderId="2" xfId="0" applyBorder="1"/>
    <xf numFmtId="0" fontId="0" fillId="0" borderId="2" xfId="0" applyBorder="1" applyAlignment="1">
      <alignment horizontal="right"/>
    </xf>
    <xf numFmtId="164" fontId="0" fillId="0" borderId="2" xfId="0" applyNumberFormat="1" applyBorder="1" applyAlignment="1">
      <alignment horizontal="right"/>
    </xf>
    <xf numFmtId="0" fontId="0" fillId="13" borderId="2" xfId="0" applyFill="1" applyBorder="1"/>
    <xf numFmtId="0" fontId="5" fillId="13" borderId="2" xfId="0" applyFont="1" applyFill="1" applyBorder="1"/>
    <xf numFmtId="0" fontId="0" fillId="10" borderId="2" xfId="0" applyFill="1" applyBorder="1"/>
    <xf numFmtId="0" fontId="0" fillId="11" borderId="2" xfId="0" applyFill="1" applyBorder="1"/>
    <xf numFmtId="0" fontId="0" fillId="12" borderId="2" xfId="0" applyFill="1" applyBorder="1"/>
    <xf numFmtId="0" fontId="0" fillId="0" borderId="2" xfId="0" applyFill="1" applyBorder="1"/>
    <xf numFmtId="0" fontId="9" fillId="0" borderId="2" xfId="0" applyFont="1" applyFill="1" applyBorder="1" applyAlignment="1">
      <alignment wrapText="1"/>
    </xf>
    <xf numFmtId="0" fontId="10" fillId="0" borderId="2" xfId="7" applyFont="1" applyFill="1" applyBorder="1" applyAlignment="1">
      <alignment horizontal="right" vertical="center" wrapText="1"/>
    </xf>
    <xf numFmtId="0" fontId="7" fillId="0" borderId="2" xfId="9" applyBorder="1"/>
    <xf numFmtId="0" fontId="5"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0" fillId="0" borderId="2" xfId="0" applyBorder="1" applyAlignment="1">
      <alignment horizontal="center" vertical="center"/>
    </xf>
    <xf numFmtId="0" fontId="0" fillId="9" borderId="2" xfId="0"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9" applyFont="1" applyFill="1" applyBorder="1" applyAlignment="1">
      <alignment horizontal="center" vertical="center" wrapText="1"/>
    </xf>
    <xf numFmtId="0" fontId="0" fillId="0" borderId="2" xfId="0" applyBorder="1" applyAlignment="1">
      <alignment horizontal="center" vertical="center" wrapText="1"/>
    </xf>
    <xf numFmtId="0" fontId="12" fillId="0" borderId="2" xfId="9" applyFont="1" applyBorder="1" applyAlignment="1">
      <alignment horizontal="center" vertical="center"/>
    </xf>
    <xf numFmtId="0" fontId="3" fillId="4" borderId="2" xfId="3" applyBorder="1" applyAlignment="1">
      <alignment horizontal="center"/>
    </xf>
    <xf numFmtId="0" fontId="6" fillId="7" borderId="2" xfId="6" applyBorder="1" applyAlignment="1">
      <alignment horizontal="center"/>
    </xf>
    <xf numFmtId="0" fontId="4" fillId="5" borderId="2" xfId="4" applyBorder="1" applyAlignment="1">
      <alignment horizontal="center"/>
    </xf>
    <xf numFmtId="0" fontId="1" fillId="2" borderId="2" xfId="1" applyBorder="1" applyAlignment="1">
      <alignment horizontal="center"/>
    </xf>
    <xf numFmtId="0" fontId="6" fillId="6" borderId="2" xfId="5" applyBorder="1" applyAlignment="1">
      <alignment horizontal="center"/>
    </xf>
    <xf numFmtId="0" fontId="2" fillId="3" borderId="2" xfId="2" applyBorder="1" applyAlignment="1">
      <alignment horizontal="center"/>
    </xf>
  </cellXfs>
  <cellStyles count="10">
    <cellStyle name="Buena" xfId="1" builtinId="26"/>
    <cellStyle name="Celda de comprobación" xfId="4" builtinId="23"/>
    <cellStyle name="Énfasis2" xfId="5" builtinId="33"/>
    <cellStyle name="Énfasis5" xfId="6" builtinId="45"/>
    <cellStyle name="Hipervínculo" xfId="9" builtinId="8"/>
    <cellStyle name="Hyperlink" xfId="8"/>
    <cellStyle name="Incorrecto" xfId="2" builtinId="27"/>
    <cellStyle name="Neutral" xfId="3" builtinId="28"/>
    <cellStyle name="Normal" xfId="0" builtinId="0"/>
    <cellStyle name="Normal 2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inchallahfundacion@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fundacionwaja@yahoo.com" TargetMode="External"/><Relationship Id="rId1" Type="http://schemas.openxmlformats.org/officeDocument/2006/relationships/hyperlink" Target="mailto:mhopestucky@gmail.com" TargetMode="External"/></Relationships>
</file>

<file path=xl/worksheets/sheet1.xml><?xml version="1.0" encoding="utf-8"?>
<worksheet xmlns="http://schemas.openxmlformats.org/spreadsheetml/2006/main" xmlns:r="http://schemas.openxmlformats.org/officeDocument/2006/relationships">
  <dimension ref="A1:AR68"/>
  <sheetViews>
    <sheetView topLeftCell="AA1" zoomScale="55" zoomScaleNormal="55" workbookViewId="0">
      <selection activeCell="J3" sqref="J3"/>
    </sheetView>
  </sheetViews>
  <sheetFormatPr baseColWidth="10" defaultColWidth="0" defaultRowHeight="15" zeroHeight="1"/>
  <cols>
    <col min="1" max="1" width="11.42578125" style="2" customWidth="1"/>
    <col min="2" max="2" width="44" bestFit="1" customWidth="1"/>
    <col min="3" max="3" width="110.85546875" bestFit="1" customWidth="1"/>
    <col min="4" max="4" width="38.5703125" bestFit="1" customWidth="1"/>
    <col min="5" max="5" width="24.28515625" bestFit="1" customWidth="1"/>
    <col min="6" max="6" width="33.85546875" style="1" customWidth="1"/>
    <col min="7" max="7" width="22.28515625" bestFit="1" customWidth="1"/>
    <col min="8" max="8" width="38.5703125" bestFit="1" customWidth="1"/>
    <col min="9" max="9" width="45.5703125" bestFit="1" customWidth="1"/>
    <col min="10" max="10" width="27.42578125" bestFit="1" customWidth="1"/>
    <col min="11" max="11" width="21.42578125" bestFit="1" customWidth="1"/>
    <col min="12" max="12" width="43.5703125" bestFit="1" customWidth="1"/>
    <col min="13" max="13" width="14.42578125" bestFit="1" customWidth="1"/>
    <col min="14" max="14" width="22.28515625" bestFit="1" customWidth="1"/>
    <col min="15" max="15" width="38.5703125" bestFit="1" customWidth="1"/>
    <col min="16" max="16" width="45.5703125" bestFit="1" customWidth="1"/>
    <col min="17" max="17" width="27.42578125" bestFit="1" customWidth="1"/>
    <col min="18" max="18" width="21.42578125" bestFit="1" customWidth="1"/>
    <col min="19" max="19" width="43.5703125" bestFit="1" customWidth="1"/>
    <col min="20" max="20" width="14.42578125" bestFit="1" customWidth="1"/>
    <col min="21" max="21" width="22.28515625" bestFit="1" customWidth="1"/>
    <col min="22" max="22" width="38.5703125" bestFit="1" customWidth="1"/>
    <col min="23" max="23" width="45.5703125" bestFit="1" customWidth="1"/>
    <col min="24" max="24" width="27.42578125" bestFit="1" customWidth="1"/>
    <col min="25" max="25" width="21.42578125" bestFit="1" customWidth="1"/>
    <col min="26" max="26" width="43.5703125" bestFit="1" customWidth="1"/>
    <col min="27" max="27" width="14.42578125" bestFit="1" customWidth="1"/>
    <col min="28" max="28" width="22.28515625" bestFit="1" customWidth="1"/>
    <col min="29" max="29" width="38.5703125" bestFit="1" customWidth="1"/>
    <col min="30" max="30" width="45.5703125" bestFit="1" customWidth="1"/>
    <col min="31" max="31" width="27.42578125" bestFit="1" customWidth="1"/>
    <col min="32" max="32" width="21.42578125" bestFit="1" customWidth="1"/>
    <col min="33" max="33" width="43.5703125" bestFit="1" customWidth="1"/>
    <col min="34" max="34" width="14.42578125" bestFit="1" customWidth="1"/>
    <col min="35" max="35" width="22.28515625" bestFit="1" customWidth="1"/>
    <col min="36" max="36" width="38.5703125" bestFit="1" customWidth="1"/>
    <col min="37" max="37" width="45.5703125" bestFit="1" customWidth="1"/>
    <col min="38" max="38" width="27.42578125" bestFit="1" customWidth="1"/>
    <col min="39" max="39" width="21.42578125" bestFit="1" customWidth="1"/>
    <col min="40" max="40" width="43.5703125" bestFit="1" customWidth="1"/>
    <col min="41" max="41" width="14.42578125" bestFit="1" customWidth="1"/>
    <col min="42" max="42" width="37" bestFit="1" customWidth="1"/>
    <col min="43" max="44" width="0" hidden="1" customWidth="1"/>
    <col min="45" max="16384" width="11.42578125" hidden="1"/>
  </cols>
  <sheetData>
    <row r="1" spans="1:42">
      <c r="A1" s="34" t="s">
        <v>0</v>
      </c>
      <c r="B1" s="34"/>
      <c r="C1" s="34"/>
      <c r="D1" s="34"/>
      <c r="E1" s="34"/>
      <c r="F1" s="34"/>
      <c r="G1" s="37" t="s">
        <v>1</v>
      </c>
      <c r="H1" s="37"/>
      <c r="I1" s="37"/>
      <c r="J1" s="37"/>
      <c r="K1" s="37"/>
      <c r="L1" s="37"/>
      <c r="M1" s="37"/>
      <c r="N1" s="32" t="s">
        <v>2</v>
      </c>
      <c r="O1" s="32"/>
      <c r="P1" s="32"/>
      <c r="Q1" s="32"/>
      <c r="R1" s="32"/>
      <c r="S1" s="32"/>
      <c r="T1" s="32"/>
      <c r="U1" s="35" t="s">
        <v>3</v>
      </c>
      <c r="V1" s="35"/>
      <c r="W1" s="35"/>
      <c r="X1" s="35"/>
      <c r="Y1" s="35"/>
      <c r="Z1" s="35"/>
      <c r="AA1" s="35"/>
      <c r="AB1" s="33" t="s">
        <v>4</v>
      </c>
      <c r="AC1" s="33"/>
      <c r="AD1" s="33"/>
      <c r="AE1" s="33"/>
      <c r="AF1" s="33"/>
      <c r="AG1" s="33"/>
      <c r="AH1" s="33"/>
      <c r="AI1" s="36" t="s">
        <v>5</v>
      </c>
      <c r="AJ1" s="36"/>
      <c r="AK1" s="36"/>
      <c r="AL1" s="36"/>
      <c r="AM1" s="36"/>
      <c r="AN1" s="36"/>
      <c r="AO1" s="36"/>
      <c r="AP1" s="6"/>
    </row>
    <row r="2" spans="1:42">
      <c r="A2" s="7" t="s">
        <v>6</v>
      </c>
      <c r="B2" s="8" t="s">
        <v>155</v>
      </c>
      <c r="C2" s="8" t="s">
        <v>7</v>
      </c>
      <c r="D2" s="8" t="s">
        <v>8</v>
      </c>
      <c r="E2" s="8" t="s">
        <v>9</v>
      </c>
      <c r="F2" s="9" t="s">
        <v>10</v>
      </c>
      <c r="G2" s="8" t="s">
        <v>11</v>
      </c>
      <c r="H2" s="8" t="s">
        <v>12</v>
      </c>
      <c r="I2" s="8" t="s">
        <v>13</v>
      </c>
      <c r="J2" s="8" t="s">
        <v>14</v>
      </c>
      <c r="K2" s="8" t="s">
        <v>15</v>
      </c>
      <c r="L2" s="8" t="s">
        <v>16</v>
      </c>
      <c r="M2" s="8" t="s">
        <v>17</v>
      </c>
      <c r="N2" s="8" t="s">
        <v>11</v>
      </c>
      <c r="O2" s="8" t="s">
        <v>12</v>
      </c>
      <c r="P2" s="8" t="s">
        <v>13</v>
      </c>
      <c r="Q2" s="8" t="s">
        <v>14</v>
      </c>
      <c r="R2" s="8" t="s">
        <v>15</v>
      </c>
      <c r="S2" s="8" t="s">
        <v>16</v>
      </c>
      <c r="T2" s="8" t="s">
        <v>17</v>
      </c>
      <c r="U2" s="8" t="s">
        <v>11</v>
      </c>
      <c r="V2" s="8" t="s">
        <v>12</v>
      </c>
      <c r="W2" s="8" t="s">
        <v>13</v>
      </c>
      <c r="X2" s="8" t="s">
        <v>14</v>
      </c>
      <c r="Y2" s="8" t="s">
        <v>15</v>
      </c>
      <c r="Z2" s="8" t="s">
        <v>16</v>
      </c>
      <c r="AA2" s="8" t="s">
        <v>17</v>
      </c>
      <c r="AB2" s="8" t="s">
        <v>11</v>
      </c>
      <c r="AC2" s="8" t="s">
        <v>12</v>
      </c>
      <c r="AD2" s="8" t="s">
        <v>13</v>
      </c>
      <c r="AE2" s="8" t="s">
        <v>14</v>
      </c>
      <c r="AF2" s="8" t="s">
        <v>15</v>
      </c>
      <c r="AG2" s="8" t="s">
        <v>16</v>
      </c>
      <c r="AH2" s="8" t="s">
        <v>17</v>
      </c>
      <c r="AI2" s="8" t="s">
        <v>11</v>
      </c>
      <c r="AJ2" s="8" t="s">
        <v>12</v>
      </c>
      <c r="AK2" s="8" t="s">
        <v>13</v>
      </c>
      <c r="AL2" s="8" t="s">
        <v>14</v>
      </c>
      <c r="AM2" s="8" t="s">
        <v>15</v>
      </c>
      <c r="AN2" s="8" t="s">
        <v>16</v>
      </c>
      <c r="AO2" s="8" t="s">
        <v>17</v>
      </c>
      <c r="AP2" s="10" t="s">
        <v>18</v>
      </c>
    </row>
    <row r="3" spans="1:42">
      <c r="A3" s="11">
        <v>401</v>
      </c>
      <c r="B3" s="12" t="s">
        <v>115</v>
      </c>
      <c r="C3" s="12" t="s">
        <v>203</v>
      </c>
      <c r="D3" s="12" t="s">
        <v>20</v>
      </c>
      <c r="E3" s="12" t="s">
        <v>66</v>
      </c>
      <c r="F3" s="13" t="s">
        <v>116</v>
      </c>
      <c r="G3" s="12">
        <v>15</v>
      </c>
      <c r="H3" s="12">
        <v>20</v>
      </c>
      <c r="I3" s="12">
        <v>25</v>
      </c>
      <c r="J3" s="12">
        <v>10</v>
      </c>
      <c r="K3" s="12">
        <v>15</v>
      </c>
      <c r="L3" s="12">
        <v>15</v>
      </c>
      <c r="M3" s="12">
        <f t="shared" ref="M3:M49" si="0">SUM(G3:L3)</f>
        <v>100</v>
      </c>
      <c r="N3" s="12">
        <v>15</v>
      </c>
      <c r="O3" s="12">
        <v>18</v>
      </c>
      <c r="P3" s="12">
        <v>20</v>
      </c>
      <c r="Q3" s="12">
        <v>10</v>
      </c>
      <c r="R3" s="12">
        <v>15</v>
      </c>
      <c r="S3" s="12">
        <v>12</v>
      </c>
      <c r="T3" s="12">
        <f t="shared" ref="T3:T49" si="1">SUM(N3:S3)</f>
        <v>90</v>
      </c>
      <c r="U3" s="12">
        <v>15</v>
      </c>
      <c r="V3" s="12">
        <v>19</v>
      </c>
      <c r="W3" s="12">
        <v>25</v>
      </c>
      <c r="X3" s="12">
        <v>10</v>
      </c>
      <c r="Y3" s="12">
        <v>13</v>
      </c>
      <c r="Z3" s="12">
        <v>14</v>
      </c>
      <c r="AA3" s="12">
        <f t="shared" ref="AA3:AA49" si="2">SUM(U3:Z3)</f>
        <v>96</v>
      </c>
      <c r="AB3" s="12">
        <v>15</v>
      </c>
      <c r="AC3" s="12">
        <v>19</v>
      </c>
      <c r="AD3" s="12">
        <v>25</v>
      </c>
      <c r="AE3" s="12">
        <v>10</v>
      </c>
      <c r="AF3" s="12">
        <v>15</v>
      </c>
      <c r="AG3" s="12">
        <v>15</v>
      </c>
      <c r="AH3" s="12">
        <f t="shared" ref="AH3:AH49" si="3">SUM(AB3:AG3)</f>
        <v>99</v>
      </c>
      <c r="AI3" s="12">
        <v>15</v>
      </c>
      <c r="AJ3" s="12">
        <v>20</v>
      </c>
      <c r="AK3" s="12">
        <v>25</v>
      </c>
      <c r="AL3" s="12">
        <v>10</v>
      </c>
      <c r="AM3" s="12">
        <v>15</v>
      </c>
      <c r="AN3" s="12">
        <v>9</v>
      </c>
      <c r="AO3" s="12">
        <f t="shared" ref="AO3:AO49" si="4">SUM(AI3:AN3)</f>
        <v>94</v>
      </c>
      <c r="AP3" s="17">
        <f t="shared" ref="AP3:AP49" si="5">AVERAGE(M3,T3,AH3,AO3,AA3)</f>
        <v>95.8</v>
      </c>
    </row>
    <row r="4" spans="1:42">
      <c r="A4" s="11">
        <v>137</v>
      </c>
      <c r="B4" s="12" t="s">
        <v>75</v>
      </c>
      <c r="C4" s="12" t="s">
        <v>204</v>
      </c>
      <c r="D4" s="12" t="s">
        <v>20</v>
      </c>
      <c r="E4" s="12" t="s">
        <v>76</v>
      </c>
      <c r="F4" s="13" t="s">
        <v>77</v>
      </c>
      <c r="G4" s="12">
        <v>12</v>
      </c>
      <c r="H4" s="12">
        <v>20</v>
      </c>
      <c r="I4" s="12">
        <v>25</v>
      </c>
      <c r="J4" s="12">
        <v>10</v>
      </c>
      <c r="K4" s="12">
        <v>15</v>
      </c>
      <c r="L4" s="12">
        <v>15</v>
      </c>
      <c r="M4" s="12">
        <f t="shared" si="0"/>
        <v>97</v>
      </c>
      <c r="N4" s="20">
        <v>15</v>
      </c>
      <c r="O4" s="20">
        <v>20</v>
      </c>
      <c r="P4" s="20">
        <v>25</v>
      </c>
      <c r="Q4" s="20">
        <v>10</v>
      </c>
      <c r="R4" s="20">
        <v>10</v>
      </c>
      <c r="S4" s="20">
        <v>15</v>
      </c>
      <c r="T4" s="12">
        <f t="shared" si="1"/>
        <v>95</v>
      </c>
      <c r="U4" s="12">
        <v>11</v>
      </c>
      <c r="V4" s="12">
        <v>20</v>
      </c>
      <c r="W4" s="12">
        <v>23</v>
      </c>
      <c r="X4" s="12">
        <v>9</v>
      </c>
      <c r="Y4" s="12">
        <v>14</v>
      </c>
      <c r="Z4" s="12">
        <v>15</v>
      </c>
      <c r="AA4" s="12">
        <f t="shared" si="2"/>
        <v>92</v>
      </c>
      <c r="AB4" s="12">
        <v>12</v>
      </c>
      <c r="AC4" s="12">
        <v>19</v>
      </c>
      <c r="AD4" s="12">
        <v>24</v>
      </c>
      <c r="AE4" s="12">
        <v>10</v>
      </c>
      <c r="AF4" s="12">
        <v>15</v>
      </c>
      <c r="AG4" s="12">
        <v>15</v>
      </c>
      <c r="AH4" s="12">
        <f t="shared" si="3"/>
        <v>95</v>
      </c>
      <c r="AI4" s="12">
        <v>15</v>
      </c>
      <c r="AJ4" s="12">
        <v>15</v>
      </c>
      <c r="AK4" s="12">
        <v>25</v>
      </c>
      <c r="AL4" s="12">
        <v>10</v>
      </c>
      <c r="AM4" s="12">
        <v>10</v>
      </c>
      <c r="AN4" s="12">
        <v>15</v>
      </c>
      <c r="AO4" s="12">
        <f t="shared" si="4"/>
        <v>90</v>
      </c>
      <c r="AP4" s="17">
        <f t="shared" si="5"/>
        <v>93.8</v>
      </c>
    </row>
    <row r="5" spans="1:42">
      <c r="A5" s="11">
        <v>132</v>
      </c>
      <c r="B5" s="12" t="s">
        <v>72</v>
      </c>
      <c r="C5" s="12" t="s">
        <v>165</v>
      </c>
      <c r="D5" s="12" t="s">
        <v>20</v>
      </c>
      <c r="E5" s="12" t="s">
        <v>73</v>
      </c>
      <c r="F5" s="13" t="s">
        <v>74</v>
      </c>
      <c r="G5" s="12">
        <v>12</v>
      </c>
      <c r="H5" s="12">
        <v>20</v>
      </c>
      <c r="I5" s="12">
        <v>25</v>
      </c>
      <c r="J5" s="12">
        <v>10</v>
      </c>
      <c r="K5" s="12">
        <v>15</v>
      </c>
      <c r="L5" s="12">
        <v>15</v>
      </c>
      <c r="M5" s="12">
        <f t="shared" si="0"/>
        <v>97</v>
      </c>
      <c r="N5" s="20">
        <v>15</v>
      </c>
      <c r="O5" s="20">
        <v>20</v>
      </c>
      <c r="P5" s="20">
        <v>25</v>
      </c>
      <c r="Q5" s="20">
        <v>8</v>
      </c>
      <c r="R5" s="20">
        <v>10</v>
      </c>
      <c r="S5" s="20">
        <v>12</v>
      </c>
      <c r="T5" s="12">
        <f t="shared" si="1"/>
        <v>90</v>
      </c>
      <c r="U5" s="12">
        <v>11</v>
      </c>
      <c r="V5" s="12">
        <v>19</v>
      </c>
      <c r="W5" s="12">
        <v>25</v>
      </c>
      <c r="X5" s="12">
        <v>10</v>
      </c>
      <c r="Y5" s="12">
        <v>15</v>
      </c>
      <c r="Z5" s="12">
        <v>13</v>
      </c>
      <c r="AA5" s="12">
        <f t="shared" si="2"/>
        <v>93</v>
      </c>
      <c r="AB5" s="12">
        <v>12</v>
      </c>
      <c r="AC5" s="12">
        <v>19</v>
      </c>
      <c r="AD5" s="12">
        <v>23</v>
      </c>
      <c r="AE5" s="12">
        <v>10</v>
      </c>
      <c r="AF5" s="12">
        <v>14</v>
      </c>
      <c r="AG5" s="12">
        <v>13</v>
      </c>
      <c r="AH5" s="12">
        <f t="shared" si="3"/>
        <v>91</v>
      </c>
      <c r="AI5" s="12">
        <v>12</v>
      </c>
      <c r="AJ5" s="12">
        <v>20</v>
      </c>
      <c r="AK5" s="12">
        <v>25</v>
      </c>
      <c r="AL5" s="12">
        <v>10</v>
      </c>
      <c r="AM5" s="12">
        <v>15</v>
      </c>
      <c r="AN5" s="12">
        <v>15</v>
      </c>
      <c r="AO5" s="12">
        <f t="shared" si="4"/>
        <v>97</v>
      </c>
      <c r="AP5" s="17">
        <f t="shared" si="5"/>
        <v>93.6</v>
      </c>
    </row>
    <row r="6" spans="1:42">
      <c r="A6" s="11">
        <v>85</v>
      </c>
      <c r="B6" s="12" t="s">
        <v>51</v>
      </c>
      <c r="C6" s="12" t="s">
        <v>205</v>
      </c>
      <c r="D6" s="12" t="s">
        <v>20</v>
      </c>
      <c r="E6" s="12" t="s">
        <v>52</v>
      </c>
      <c r="F6" s="13" t="s">
        <v>53</v>
      </c>
      <c r="G6" s="12">
        <v>12</v>
      </c>
      <c r="H6" s="12">
        <v>20</v>
      </c>
      <c r="I6" s="12">
        <v>25</v>
      </c>
      <c r="J6" s="12">
        <v>10</v>
      </c>
      <c r="K6" s="12">
        <v>15</v>
      </c>
      <c r="L6" s="12">
        <v>15</v>
      </c>
      <c r="M6" s="12">
        <f t="shared" si="0"/>
        <v>97</v>
      </c>
      <c r="N6" s="20">
        <v>15</v>
      </c>
      <c r="O6" s="20">
        <v>10</v>
      </c>
      <c r="P6" s="20">
        <v>20</v>
      </c>
      <c r="Q6" s="20">
        <v>10</v>
      </c>
      <c r="R6" s="20">
        <v>10</v>
      </c>
      <c r="S6" s="20">
        <v>15</v>
      </c>
      <c r="T6" s="12">
        <f t="shared" si="1"/>
        <v>80</v>
      </c>
      <c r="U6" s="12">
        <v>11</v>
      </c>
      <c r="V6" s="12">
        <v>19</v>
      </c>
      <c r="W6" s="12">
        <v>25</v>
      </c>
      <c r="X6" s="12">
        <v>10</v>
      </c>
      <c r="Y6" s="12">
        <v>13</v>
      </c>
      <c r="Z6" s="12">
        <v>15</v>
      </c>
      <c r="AA6" s="12">
        <f t="shared" si="2"/>
        <v>93</v>
      </c>
      <c r="AB6" s="12">
        <v>12</v>
      </c>
      <c r="AC6" s="12">
        <v>20</v>
      </c>
      <c r="AD6" s="12">
        <v>25</v>
      </c>
      <c r="AE6" s="12">
        <v>10</v>
      </c>
      <c r="AF6" s="12">
        <v>15</v>
      </c>
      <c r="AG6" s="12">
        <v>15</v>
      </c>
      <c r="AH6" s="12">
        <f t="shared" si="3"/>
        <v>97</v>
      </c>
      <c r="AI6" s="12">
        <v>12</v>
      </c>
      <c r="AJ6" s="12">
        <v>20</v>
      </c>
      <c r="AK6" s="12">
        <v>25</v>
      </c>
      <c r="AL6" s="12">
        <v>10</v>
      </c>
      <c r="AM6" s="12">
        <v>15</v>
      </c>
      <c r="AN6" s="12">
        <v>15</v>
      </c>
      <c r="AO6" s="12">
        <f t="shared" si="4"/>
        <v>97</v>
      </c>
      <c r="AP6" s="17">
        <f t="shared" si="5"/>
        <v>92.8</v>
      </c>
    </row>
    <row r="7" spans="1:42">
      <c r="A7" s="11">
        <v>309</v>
      </c>
      <c r="B7" s="12" t="s">
        <v>95</v>
      </c>
      <c r="C7" s="12" t="s">
        <v>177</v>
      </c>
      <c r="D7" s="12" t="s">
        <v>20</v>
      </c>
      <c r="E7" s="12" t="s">
        <v>63</v>
      </c>
      <c r="F7" s="13" t="s">
        <v>96</v>
      </c>
      <c r="G7" s="12">
        <v>15</v>
      </c>
      <c r="H7" s="12">
        <v>18</v>
      </c>
      <c r="I7" s="12">
        <v>24</v>
      </c>
      <c r="J7" s="12">
        <v>10</v>
      </c>
      <c r="K7" s="12">
        <v>13</v>
      </c>
      <c r="L7" s="12">
        <v>15</v>
      </c>
      <c r="M7" s="12">
        <f t="shared" si="0"/>
        <v>95</v>
      </c>
      <c r="N7" s="12">
        <v>15</v>
      </c>
      <c r="O7" s="12">
        <v>18</v>
      </c>
      <c r="P7" s="12">
        <v>20</v>
      </c>
      <c r="Q7" s="12">
        <v>8</v>
      </c>
      <c r="R7" s="12">
        <v>10</v>
      </c>
      <c r="S7" s="12">
        <v>15</v>
      </c>
      <c r="T7" s="12">
        <f t="shared" si="1"/>
        <v>86</v>
      </c>
      <c r="U7" s="12">
        <v>14</v>
      </c>
      <c r="V7" s="12">
        <v>18</v>
      </c>
      <c r="W7" s="12">
        <v>22</v>
      </c>
      <c r="X7" s="12">
        <v>9</v>
      </c>
      <c r="Y7" s="12">
        <v>13</v>
      </c>
      <c r="Z7" s="12">
        <v>15</v>
      </c>
      <c r="AA7" s="12">
        <f t="shared" si="2"/>
        <v>91</v>
      </c>
      <c r="AB7" s="12">
        <v>15</v>
      </c>
      <c r="AC7" s="12">
        <v>19</v>
      </c>
      <c r="AD7" s="12">
        <v>19</v>
      </c>
      <c r="AE7" s="12">
        <v>10</v>
      </c>
      <c r="AF7" s="12">
        <v>14</v>
      </c>
      <c r="AG7" s="12">
        <v>15</v>
      </c>
      <c r="AH7" s="12">
        <f t="shared" si="3"/>
        <v>92</v>
      </c>
      <c r="AI7" s="12">
        <v>15</v>
      </c>
      <c r="AJ7" s="12">
        <v>20</v>
      </c>
      <c r="AK7" s="12">
        <v>25</v>
      </c>
      <c r="AL7" s="12">
        <v>10</v>
      </c>
      <c r="AM7" s="12">
        <v>15</v>
      </c>
      <c r="AN7" s="12">
        <v>15</v>
      </c>
      <c r="AO7" s="12">
        <f t="shared" si="4"/>
        <v>100</v>
      </c>
      <c r="AP7" s="17">
        <f t="shared" si="5"/>
        <v>92.8</v>
      </c>
    </row>
    <row r="8" spans="1:42">
      <c r="A8" s="11">
        <v>355</v>
      </c>
      <c r="B8" s="12" t="s">
        <v>103</v>
      </c>
      <c r="C8" s="12" t="s">
        <v>206</v>
      </c>
      <c r="D8" s="12" t="s">
        <v>20</v>
      </c>
      <c r="E8" s="12" t="s">
        <v>60</v>
      </c>
      <c r="F8" s="13" t="s">
        <v>104</v>
      </c>
      <c r="G8" s="12">
        <v>12</v>
      </c>
      <c r="H8" s="12">
        <v>20</v>
      </c>
      <c r="I8" s="12">
        <v>25</v>
      </c>
      <c r="J8" s="12">
        <v>8</v>
      </c>
      <c r="K8" s="12">
        <v>15</v>
      </c>
      <c r="L8" s="12">
        <v>15</v>
      </c>
      <c r="M8" s="12">
        <f t="shared" si="0"/>
        <v>95</v>
      </c>
      <c r="N8" s="12">
        <v>15</v>
      </c>
      <c r="O8" s="12">
        <v>20</v>
      </c>
      <c r="P8" s="12">
        <v>25</v>
      </c>
      <c r="Q8" s="12">
        <v>10</v>
      </c>
      <c r="R8" s="12">
        <v>10</v>
      </c>
      <c r="S8" s="12">
        <v>15</v>
      </c>
      <c r="T8" s="12">
        <f t="shared" si="1"/>
        <v>95</v>
      </c>
      <c r="U8" s="12">
        <v>12</v>
      </c>
      <c r="V8" s="12">
        <v>20</v>
      </c>
      <c r="W8" s="12">
        <v>23</v>
      </c>
      <c r="X8" s="12">
        <v>9</v>
      </c>
      <c r="Y8" s="12">
        <v>14</v>
      </c>
      <c r="Z8" s="12">
        <v>15</v>
      </c>
      <c r="AA8" s="12">
        <f t="shared" si="2"/>
        <v>93</v>
      </c>
      <c r="AB8" s="12">
        <v>12</v>
      </c>
      <c r="AC8" s="12">
        <v>20</v>
      </c>
      <c r="AD8" s="12">
        <v>25</v>
      </c>
      <c r="AE8" s="12">
        <v>8</v>
      </c>
      <c r="AF8" s="12">
        <v>15</v>
      </c>
      <c r="AG8" s="12">
        <v>15</v>
      </c>
      <c r="AH8" s="12">
        <f t="shared" si="3"/>
        <v>95</v>
      </c>
      <c r="AI8" s="12">
        <v>15</v>
      </c>
      <c r="AJ8" s="12">
        <v>15</v>
      </c>
      <c r="AK8" s="12">
        <v>25</v>
      </c>
      <c r="AL8" s="12">
        <v>1</v>
      </c>
      <c r="AM8" s="12">
        <v>15</v>
      </c>
      <c r="AN8" s="12">
        <v>15</v>
      </c>
      <c r="AO8" s="12">
        <f t="shared" si="4"/>
        <v>86</v>
      </c>
      <c r="AP8" s="17">
        <f t="shared" si="5"/>
        <v>92.8</v>
      </c>
    </row>
    <row r="9" spans="1:42">
      <c r="A9" s="11">
        <v>82</v>
      </c>
      <c r="B9" s="12" t="s">
        <v>48</v>
      </c>
      <c r="C9" s="12" t="s">
        <v>207</v>
      </c>
      <c r="D9" s="12" t="s">
        <v>20</v>
      </c>
      <c r="E9" s="12" t="s">
        <v>49</v>
      </c>
      <c r="F9" s="13" t="s">
        <v>50</v>
      </c>
      <c r="G9" s="12">
        <v>14</v>
      </c>
      <c r="H9" s="12">
        <v>19</v>
      </c>
      <c r="I9" s="12">
        <v>25</v>
      </c>
      <c r="J9" s="12">
        <v>10</v>
      </c>
      <c r="K9" s="12">
        <v>15</v>
      </c>
      <c r="L9" s="12">
        <v>15</v>
      </c>
      <c r="M9" s="12">
        <f t="shared" si="0"/>
        <v>98</v>
      </c>
      <c r="N9" s="20">
        <v>10</v>
      </c>
      <c r="O9" s="20">
        <v>15</v>
      </c>
      <c r="P9" s="20">
        <v>18</v>
      </c>
      <c r="Q9" s="20">
        <v>10</v>
      </c>
      <c r="R9" s="20">
        <v>12</v>
      </c>
      <c r="S9" s="20">
        <v>12</v>
      </c>
      <c r="T9" s="12">
        <f t="shared" si="1"/>
        <v>77</v>
      </c>
      <c r="U9" s="12">
        <v>13</v>
      </c>
      <c r="V9" s="12">
        <v>18</v>
      </c>
      <c r="W9" s="12">
        <v>24</v>
      </c>
      <c r="X9" s="12">
        <v>9</v>
      </c>
      <c r="Y9" s="12">
        <v>14</v>
      </c>
      <c r="Z9" s="12">
        <v>14</v>
      </c>
      <c r="AA9" s="12">
        <f t="shared" si="2"/>
        <v>92</v>
      </c>
      <c r="AB9" s="12">
        <v>14</v>
      </c>
      <c r="AC9" s="12">
        <v>19</v>
      </c>
      <c r="AD9" s="12">
        <v>24</v>
      </c>
      <c r="AE9" s="12">
        <v>10</v>
      </c>
      <c r="AF9" s="12">
        <v>15</v>
      </c>
      <c r="AG9" s="12">
        <v>14</v>
      </c>
      <c r="AH9" s="12">
        <f t="shared" si="3"/>
        <v>96</v>
      </c>
      <c r="AI9" s="12">
        <v>13</v>
      </c>
      <c r="AJ9" s="12">
        <v>19</v>
      </c>
      <c r="AK9" s="12">
        <v>25</v>
      </c>
      <c r="AL9" s="12">
        <v>10</v>
      </c>
      <c r="AM9" s="12">
        <v>15</v>
      </c>
      <c r="AN9" s="12">
        <v>15</v>
      </c>
      <c r="AO9" s="12">
        <f t="shared" si="4"/>
        <v>97</v>
      </c>
      <c r="AP9" s="17">
        <f t="shared" si="5"/>
        <v>92</v>
      </c>
    </row>
    <row r="10" spans="1:42">
      <c r="A10" s="11">
        <v>278</v>
      </c>
      <c r="B10" s="12" t="s">
        <v>91</v>
      </c>
      <c r="C10" s="12" t="s">
        <v>208</v>
      </c>
      <c r="D10" s="12" t="s">
        <v>20</v>
      </c>
      <c r="E10" s="12" t="s">
        <v>71</v>
      </c>
      <c r="F10" s="13" t="s">
        <v>92</v>
      </c>
      <c r="G10" s="12">
        <v>15</v>
      </c>
      <c r="H10" s="12">
        <v>20</v>
      </c>
      <c r="I10" s="12">
        <v>20</v>
      </c>
      <c r="J10" s="12">
        <v>10</v>
      </c>
      <c r="K10" s="12">
        <v>15</v>
      </c>
      <c r="L10" s="12">
        <v>15</v>
      </c>
      <c r="M10" s="12">
        <f t="shared" si="0"/>
        <v>95</v>
      </c>
      <c r="N10" s="21">
        <v>12</v>
      </c>
      <c r="O10" s="21">
        <v>15</v>
      </c>
      <c r="P10" s="21">
        <v>25</v>
      </c>
      <c r="Q10" s="21">
        <v>10</v>
      </c>
      <c r="R10" s="21">
        <v>12</v>
      </c>
      <c r="S10" s="21">
        <v>12</v>
      </c>
      <c r="T10" s="12">
        <f t="shared" si="1"/>
        <v>86</v>
      </c>
      <c r="U10" s="12">
        <v>14</v>
      </c>
      <c r="V10" s="12">
        <v>20</v>
      </c>
      <c r="W10" s="12">
        <v>20</v>
      </c>
      <c r="X10" s="12">
        <v>9</v>
      </c>
      <c r="Y10" s="12">
        <v>14</v>
      </c>
      <c r="Z10" s="12">
        <v>15</v>
      </c>
      <c r="AA10" s="12">
        <f t="shared" si="2"/>
        <v>92</v>
      </c>
      <c r="AB10" s="12">
        <v>15</v>
      </c>
      <c r="AC10" s="12">
        <v>19</v>
      </c>
      <c r="AD10" s="12">
        <v>18</v>
      </c>
      <c r="AE10" s="12">
        <v>10</v>
      </c>
      <c r="AF10" s="12">
        <v>14</v>
      </c>
      <c r="AG10" s="12">
        <v>15</v>
      </c>
      <c r="AH10" s="12">
        <f t="shared" si="3"/>
        <v>91</v>
      </c>
      <c r="AI10" s="12">
        <v>15</v>
      </c>
      <c r="AJ10" s="12">
        <v>20</v>
      </c>
      <c r="AK10" s="12">
        <v>20</v>
      </c>
      <c r="AL10" s="12">
        <v>10</v>
      </c>
      <c r="AM10" s="12">
        <v>15</v>
      </c>
      <c r="AN10" s="12">
        <v>15</v>
      </c>
      <c r="AO10" s="12">
        <f t="shared" si="4"/>
        <v>95</v>
      </c>
      <c r="AP10" s="17">
        <f t="shared" si="5"/>
        <v>91.8</v>
      </c>
    </row>
    <row r="11" spans="1:42">
      <c r="A11" s="11">
        <v>29</v>
      </c>
      <c r="B11" s="12" t="s">
        <v>28</v>
      </c>
      <c r="C11" s="12" t="s">
        <v>209</v>
      </c>
      <c r="D11" s="12" t="s">
        <v>20</v>
      </c>
      <c r="E11" s="12" t="s">
        <v>29</v>
      </c>
      <c r="F11" s="13" t="s">
        <v>30</v>
      </c>
      <c r="G11" s="12">
        <v>12</v>
      </c>
      <c r="H11" s="12">
        <v>15</v>
      </c>
      <c r="I11" s="12">
        <v>25</v>
      </c>
      <c r="J11" s="12">
        <v>10</v>
      </c>
      <c r="K11" s="12">
        <v>15</v>
      </c>
      <c r="L11" s="12">
        <v>15</v>
      </c>
      <c r="M11" s="12">
        <f t="shared" si="0"/>
        <v>92</v>
      </c>
      <c r="N11" s="12">
        <v>10</v>
      </c>
      <c r="O11" s="12">
        <v>15</v>
      </c>
      <c r="P11" s="12">
        <v>20</v>
      </c>
      <c r="Q11" s="12">
        <v>10</v>
      </c>
      <c r="R11" s="12">
        <v>12</v>
      </c>
      <c r="S11" s="12">
        <v>12</v>
      </c>
      <c r="T11" s="12">
        <f t="shared" si="1"/>
        <v>79</v>
      </c>
      <c r="U11" s="12">
        <v>12</v>
      </c>
      <c r="V11" s="12">
        <v>15</v>
      </c>
      <c r="W11" s="12">
        <v>25</v>
      </c>
      <c r="X11" s="12">
        <v>10</v>
      </c>
      <c r="Y11" s="12">
        <v>15</v>
      </c>
      <c r="Z11" s="12">
        <v>15</v>
      </c>
      <c r="AA11" s="12">
        <f t="shared" si="2"/>
        <v>92</v>
      </c>
      <c r="AB11" s="12">
        <v>13</v>
      </c>
      <c r="AC11" s="12">
        <v>14</v>
      </c>
      <c r="AD11" s="12">
        <v>24</v>
      </c>
      <c r="AE11" s="12">
        <v>10</v>
      </c>
      <c r="AF11" s="12">
        <v>14</v>
      </c>
      <c r="AG11" s="12">
        <v>14</v>
      </c>
      <c r="AH11" s="12">
        <f t="shared" si="3"/>
        <v>89</v>
      </c>
      <c r="AI11" s="12">
        <v>15</v>
      </c>
      <c r="AJ11" s="12">
        <v>20</v>
      </c>
      <c r="AK11" s="12">
        <v>25</v>
      </c>
      <c r="AL11" s="12">
        <v>10</v>
      </c>
      <c r="AM11" s="12">
        <v>15</v>
      </c>
      <c r="AN11" s="12">
        <v>15</v>
      </c>
      <c r="AO11" s="12">
        <f t="shared" si="4"/>
        <v>100</v>
      </c>
      <c r="AP11" s="17">
        <f t="shared" si="5"/>
        <v>90.4</v>
      </c>
    </row>
    <row r="12" spans="1:42">
      <c r="A12" s="11">
        <v>458</v>
      </c>
      <c r="B12" s="12" t="s">
        <v>119</v>
      </c>
      <c r="C12" s="12" t="s">
        <v>210</v>
      </c>
      <c r="D12" s="12" t="s">
        <v>20</v>
      </c>
      <c r="E12" s="12" t="s">
        <v>57</v>
      </c>
      <c r="F12" s="13" t="s">
        <v>120</v>
      </c>
      <c r="G12" s="12">
        <v>15</v>
      </c>
      <c r="H12" s="12">
        <v>19</v>
      </c>
      <c r="I12" s="12">
        <v>25</v>
      </c>
      <c r="J12" s="12">
        <v>10</v>
      </c>
      <c r="K12" s="12">
        <v>15</v>
      </c>
      <c r="L12" s="12">
        <v>12</v>
      </c>
      <c r="M12" s="12">
        <f t="shared" si="0"/>
        <v>96</v>
      </c>
      <c r="N12" s="12">
        <v>15</v>
      </c>
      <c r="O12" s="12">
        <v>15</v>
      </c>
      <c r="P12" s="12">
        <v>25</v>
      </c>
      <c r="Q12" s="12">
        <v>10</v>
      </c>
      <c r="R12" s="12">
        <v>15</v>
      </c>
      <c r="S12" s="12">
        <v>15</v>
      </c>
      <c r="T12" s="12">
        <f t="shared" si="1"/>
        <v>95</v>
      </c>
      <c r="U12" s="12">
        <v>14</v>
      </c>
      <c r="V12" s="12">
        <v>18</v>
      </c>
      <c r="W12" s="12">
        <v>23</v>
      </c>
      <c r="X12" s="12">
        <v>10</v>
      </c>
      <c r="Y12" s="12">
        <v>15</v>
      </c>
      <c r="Z12" s="12">
        <v>12</v>
      </c>
      <c r="AA12" s="12">
        <f t="shared" si="2"/>
        <v>92</v>
      </c>
      <c r="AB12" s="12">
        <v>14</v>
      </c>
      <c r="AC12" s="12">
        <v>20</v>
      </c>
      <c r="AD12" s="12">
        <v>25</v>
      </c>
      <c r="AE12" s="12">
        <v>10</v>
      </c>
      <c r="AF12" s="12">
        <v>15</v>
      </c>
      <c r="AG12" s="12">
        <v>12</v>
      </c>
      <c r="AH12" s="12">
        <f t="shared" si="3"/>
        <v>96</v>
      </c>
      <c r="AI12" s="12">
        <v>10</v>
      </c>
      <c r="AJ12" s="12">
        <v>15</v>
      </c>
      <c r="AK12" s="12">
        <v>25</v>
      </c>
      <c r="AL12" s="12">
        <v>1</v>
      </c>
      <c r="AM12" s="12">
        <v>10</v>
      </c>
      <c r="AN12" s="12">
        <v>10</v>
      </c>
      <c r="AO12" s="12">
        <f t="shared" si="4"/>
        <v>71</v>
      </c>
      <c r="AP12" s="17">
        <f t="shared" si="5"/>
        <v>90</v>
      </c>
    </row>
    <row r="13" spans="1:42">
      <c r="A13" s="11">
        <v>41</v>
      </c>
      <c r="B13" s="12" t="s">
        <v>31</v>
      </c>
      <c r="C13" s="12" t="s">
        <v>211</v>
      </c>
      <c r="D13" s="12" t="s">
        <v>20</v>
      </c>
      <c r="E13" s="12" t="s">
        <v>32</v>
      </c>
      <c r="F13" s="13" t="s">
        <v>33</v>
      </c>
      <c r="G13" s="12">
        <v>13</v>
      </c>
      <c r="H13" s="12">
        <v>18</v>
      </c>
      <c r="I13" s="12">
        <v>23</v>
      </c>
      <c r="J13" s="12">
        <v>8</v>
      </c>
      <c r="K13" s="12">
        <v>13</v>
      </c>
      <c r="L13" s="12">
        <v>15</v>
      </c>
      <c r="M13" s="12">
        <f t="shared" si="0"/>
        <v>90</v>
      </c>
      <c r="N13" s="12">
        <v>10</v>
      </c>
      <c r="O13" s="12">
        <v>15</v>
      </c>
      <c r="P13" s="12">
        <v>20</v>
      </c>
      <c r="Q13" s="12">
        <v>10</v>
      </c>
      <c r="R13" s="12">
        <v>12</v>
      </c>
      <c r="S13" s="12">
        <v>12</v>
      </c>
      <c r="T13" s="12">
        <f t="shared" si="1"/>
        <v>79</v>
      </c>
      <c r="U13" s="12">
        <v>12</v>
      </c>
      <c r="V13" s="12">
        <v>19</v>
      </c>
      <c r="W13" s="12">
        <v>23</v>
      </c>
      <c r="X13" s="12">
        <v>8</v>
      </c>
      <c r="Y13" s="12">
        <v>13</v>
      </c>
      <c r="Z13" s="12">
        <v>14</v>
      </c>
      <c r="AA13" s="12">
        <f t="shared" si="2"/>
        <v>89</v>
      </c>
      <c r="AB13" s="12">
        <v>12</v>
      </c>
      <c r="AC13" s="12">
        <v>19</v>
      </c>
      <c r="AD13" s="12">
        <v>24</v>
      </c>
      <c r="AE13" s="12">
        <v>7</v>
      </c>
      <c r="AF13" s="12">
        <v>13</v>
      </c>
      <c r="AG13" s="12">
        <v>15</v>
      </c>
      <c r="AH13" s="12">
        <f t="shared" si="3"/>
        <v>90</v>
      </c>
      <c r="AI13" s="12">
        <v>15</v>
      </c>
      <c r="AJ13" s="12">
        <v>20</v>
      </c>
      <c r="AK13" s="12">
        <v>25</v>
      </c>
      <c r="AL13" s="12">
        <v>10</v>
      </c>
      <c r="AM13" s="12">
        <v>15</v>
      </c>
      <c r="AN13" s="12">
        <v>15</v>
      </c>
      <c r="AO13" s="12">
        <f t="shared" si="4"/>
        <v>100</v>
      </c>
      <c r="AP13" s="17">
        <f t="shared" si="5"/>
        <v>89.6</v>
      </c>
    </row>
    <row r="14" spans="1:42">
      <c r="A14" s="11">
        <v>460</v>
      </c>
      <c r="B14" s="12" t="s">
        <v>121</v>
      </c>
      <c r="C14" s="12" t="s">
        <v>212</v>
      </c>
      <c r="D14" s="12" t="s">
        <v>20</v>
      </c>
      <c r="E14" s="12" t="s">
        <v>79</v>
      </c>
      <c r="F14" s="13" t="s">
        <v>122</v>
      </c>
      <c r="G14" s="12">
        <v>13</v>
      </c>
      <c r="H14" s="12">
        <v>20</v>
      </c>
      <c r="I14" s="12">
        <v>20</v>
      </c>
      <c r="J14" s="12">
        <v>10</v>
      </c>
      <c r="K14" s="12">
        <v>13</v>
      </c>
      <c r="L14" s="12">
        <v>13</v>
      </c>
      <c r="M14" s="12">
        <f t="shared" si="0"/>
        <v>89</v>
      </c>
      <c r="N14" s="12">
        <v>10</v>
      </c>
      <c r="O14" s="12">
        <v>20</v>
      </c>
      <c r="P14" s="12">
        <v>20</v>
      </c>
      <c r="Q14" s="12">
        <v>10</v>
      </c>
      <c r="R14" s="12">
        <v>15</v>
      </c>
      <c r="S14" s="12">
        <v>15</v>
      </c>
      <c r="T14" s="12">
        <f t="shared" si="1"/>
        <v>90</v>
      </c>
      <c r="U14" s="12">
        <v>12</v>
      </c>
      <c r="V14" s="12">
        <v>20</v>
      </c>
      <c r="W14" s="12">
        <v>21</v>
      </c>
      <c r="X14" s="12">
        <v>9</v>
      </c>
      <c r="Y14" s="12">
        <v>13</v>
      </c>
      <c r="Z14" s="12">
        <v>13</v>
      </c>
      <c r="AA14" s="12">
        <f t="shared" si="2"/>
        <v>88</v>
      </c>
      <c r="AB14" s="12">
        <v>12</v>
      </c>
      <c r="AC14" s="12">
        <v>19</v>
      </c>
      <c r="AD14" s="12">
        <v>20</v>
      </c>
      <c r="AE14" s="12">
        <v>10</v>
      </c>
      <c r="AF14" s="12">
        <v>13</v>
      </c>
      <c r="AG14" s="12">
        <v>13</v>
      </c>
      <c r="AH14" s="12">
        <f t="shared" si="3"/>
        <v>87</v>
      </c>
      <c r="AI14" s="12">
        <v>15</v>
      </c>
      <c r="AJ14" s="12">
        <v>20</v>
      </c>
      <c r="AK14" s="12">
        <v>15</v>
      </c>
      <c r="AL14" s="12">
        <v>10</v>
      </c>
      <c r="AM14" s="12">
        <v>15</v>
      </c>
      <c r="AN14" s="12">
        <v>15</v>
      </c>
      <c r="AO14" s="12">
        <f t="shared" si="4"/>
        <v>90</v>
      </c>
      <c r="AP14" s="17">
        <f t="shared" si="5"/>
        <v>88.8</v>
      </c>
    </row>
    <row r="15" spans="1:42">
      <c r="A15" s="11">
        <v>290</v>
      </c>
      <c r="B15" s="12" t="s">
        <v>93</v>
      </c>
      <c r="C15" s="12" t="s">
        <v>213</v>
      </c>
      <c r="D15" s="12" t="s">
        <v>20</v>
      </c>
      <c r="E15" s="12" t="s">
        <v>89</v>
      </c>
      <c r="F15" s="13" t="s">
        <v>94</v>
      </c>
      <c r="G15" s="12">
        <v>15</v>
      </c>
      <c r="H15" s="12">
        <v>20</v>
      </c>
      <c r="I15" s="12">
        <v>25</v>
      </c>
      <c r="J15" s="12">
        <v>10</v>
      </c>
      <c r="K15" s="12">
        <v>13</v>
      </c>
      <c r="L15" s="12">
        <v>13</v>
      </c>
      <c r="M15" s="12">
        <f t="shared" si="0"/>
        <v>96</v>
      </c>
      <c r="N15" s="12">
        <v>10</v>
      </c>
      <c r="O15" s="12">
        <v>15</v>
      </c>
      <c r="P15" s="12">
        <v>20</v>
      </c>
      <c r="Q15" s="12">
        <v>10</v>
      </c>
      <c r="R15" s="12">
        <v>12</v>
      </c>
      <c r="S15" s="12">
        <v>12</v>
      </c>
      <c r="T15" s="12">
        <f t="shared" si="1"/>
        <v>79</v>
      </c>
      <c r="U15" s="12">
        <v>15</v>
      </c>
      <c r="V15" s="12">
        <v>20</v>
      </c>
      <c r="W15" s="12">
        <v>25</v>
      </c>
      <c r="X15" s="12">
        <v>9</v>
      </c>
      <c r="Y15" s="12">
        <v>13</v>
      </c>
      <c r="Z15" s="12">
        <v>13</v>
      </c>
      <c r="AA15" s="12">
        <f t="shared" si="2"/>
        <v>95</v>
      </c>
      <c r="AB15" s="12">
        <v>15</v>
      </c>
      <c r="AC15" s="12">
        <v>19</v>
      </c>
      <c r="AD15" s="12">
        <v>19</v>
      </c>
      <c r="AE15" s="12">
        <v>10</v>
      </c>
      <c r="AF15" s="12">
        <v>14</v>
      </c>
      <c r="AG15" s="12">
        <v>15</v>
      </c>
      <c r="AH15" s="12">
        <f t="shared" si="3"/>
        <v>92</v>
      </c>
      <c r="AI15" s="12">
        <v>10</v>
      </c>
      <c r="AJ15" s="12">
        <v>15</v>
      </c>
      <c r="AK15" s="12">
        <v>25</v>
      </c>
      <c r="AL15" s="12">
        <v>8</v>
      </c>
      <c r="AM15" s="12">
        <v>12</v>
      </c>
      <c r="AN15" s="12">
        <v>12</v>
      </c>
      <c r="AO15" s="12">
        <f t="shared" si="4"/>
        <v>82</v>
      </c>
      <c r="AP15" s="17">
        <f t="shared" si="5"/>
        <v>88.8</v>
      </c>
    </row>
    <row r="16" spans="1:42">
      <c r="A16" s="11">
        <v>75</v>
      </c>
      <c r="B16" s="12" t="s">
        <v>46</v>
      </c>
      <c r="C16" s="12" t="s">
        <v>180</v>
      </c>
      <c r="D16" s="12" t="s">
        <v>20</v>
      </c>
      <c r="E16" s="12" t="s">
        <v>37</v>
      </c>
      <c r="F16" s="13" t="s">
        <v>47</v>
      </c>
      <c r="G16" s="12">
        <v>10</v>
      </c>
      <c r="H16" s="12">
        <v>15</v>
      </c>
      <c r="I16" s="12">
        <v>25</v>
      </c>
      <c r="J16" s="12">
        <v>8</v>
      </c>
      <c r="K16" s="12">
        <v>15</v>
      </c>
      <c r="L16" s="12">
        <v>13</v>
      </c>
      <c r="M16" s="12">
        <f t="shared" si="0"/>
        <v>86</v>
      </c>
      <c r="N16" s="21">
        <v>10</v>
      </c>
      <c r="O16" s="21">
        <v>10</v>
      </c>
      <c r="P16" s="21">
        <v>10</v>
      </c>
      <c r="Q16" s="21">
        <v>10</v>
      </c>
      <c r="R16" s="21">
        <v>15</v>
      </c>
      <c r="S16" s="21">
        <v>15</v>
      </c>
      <c r="T16" s="12">
        <f t="shared" si="1"/>
        <v>70</v>
      </c>
      <c r="U16" s="12">
        <v>11</v>
      </c>
      <c r="V16" s="12">
        <v>14</v>
      </c>
      <c r="W16" s="12">
        <v>24</v>
      </c>
      <c r="X16" s="12">
        <v>8</v>
      </c>
      <c r="Y16" s="12">
        <v>15</v>
      </c>
      <c r="Z16" s="12">
        <v>13</v>
      </c>
      <c r="AA16" s="12">
        <f t="shared" si="2"/>
        <v>85</v>
      </c>
      <c r="AB16" s="12">
        <v>10</v>
      </c>
      <c r="AC16" s="12">
        <v>13</v>
      </c>
      <c r="AD16" s="12">
        <v>25</v>
      </c>
      <c r="AE16" s="12">
        <v>10</v>
      </c>
      <c r="AF16" s="12">
        <v>14</v>
      </c>
      <c r="AG16" s="12">
        <v>13</v>
      </c>
      <c r="AH16" s="12">
        <f t="shared" si="3"/>
        <v>85</v>
      </c>
      <c r="AI16" s="12">
        <v>15</v>
      </c>
      <c r="AJ16" s="12">
        <v>20</v>
      </c>
      <c r="AK16" s="12">
        <v>25</v>
      </c>
      <c r="AL16" s="12">
        <v>10</v>
      </c>
      <c r="AM16" s="12">
        <v>15</v>
      </c>
      <c r="AN16" s="12">
        <v>10</v>
      </c>
      <c r="AO16" s="12">
        <f t="shared" si="4"/>
        <v>95</v>
      </c>
      <c r="AP16" s="17">
        <f t="shared" si="5"/>
        <v>84.2</v>
      </c>
    </row>
    <row r="17" spans="1:42">
      <c r="A17" s="11">
        <v>395</v>
      </c>
      <c r="B17" s="12" t="s">
        <v>112</v>
      </c>
      <c r="C17" s="12" t="s">
        <v>214</v>
      </c>
      <c r="D17" s="12" t="s">
        <v>20</v>
      </c>
      <c r="E17" s="12" t="s">
        <v>113</v>
      </c>
      <c r="F17" s="13" t="s">
        <v>114</v>
      </c>
      <c r="G17" s="12">
        <v>13</v>
      </c>
      <c r="H17" s="12">
        <v>18</v>
      </c>
      <c r="I17" s="12">
        <v>24</v>
      </c>
      <c r="J17" s="12">
        <v>6</v>
      </c>
      <c r="K17" s="12">
        <v>15</v>
      </c>
      <c r="L17" s="12">
        <v>13</v>
      </c>
      <c r="M17" s="12">
        <f t="shared" si="0"/>
        <v>89</v>
      </c>
      <c r="N17" s="12">
        <v>8</v>
      </c>
      <c r="O17" s="12">
        <v>15</v>
      </c>
      <c r="P17" s="12">
        <v>15</v>
      </c>
      <c r="Q17" s="12">
        <v>8</v>
      </c>
      <c r="R17" s="12">
        <v>9</v>
      </c>
      <c r="S17" s="12">
        <v>10</v>
      </c>
      <c r="T17" s="12">
        <f t="shared" si="1"/>
        <v>65</v>
      </c>
      <c r="U17" s="12">
        <v>12</v>
      </c>
      <c r="V17" s="12">
        <v>17</v>
      </c>
      <c r="W17" s="12">
        <v>23</v>
      </c>
      <c r="X17" s="12">
        <v>6</v>
      </c>
      <c r="Y17" s="12">
        <v>15</v>
      </c>
      <c r="Z17" s="12">
        <v>13</v>
      </c>
      <c r="AA17" s="12">
        <f t="shared" si="2"/>
        <v>86</v>
      </c>
      <c r="AB17" s="12">
        <v>12</v>
      </c>
      <c r="AC17" s="12">
        <v>19</v>
      </c>
      <c r="AD17" s="12">
        <v>24</v>
      </c>
      <c r="AE17" s="12">
        <v>6</v>
      </c>
      <c r="AF17" s="12">
        <v>15</v>
      </c>
      <c r="AG17" s="12">
        <v>14</v>
      </c>
      <c r="AH17" s="12">
        <f t="shared" si="3"/>
        <v>90</v>
      </c>
      <c r="AI17" s="12">
        <v>13</v>
      </c>
      <c r="AJ17" s="12">
        <v>15</v>
      </c>
      <c r="AK17" s="12">
        <v>25</v>
      </c>
      <c r="AL17" s="12">
        <v>10</v>
      </c>
      <c r="AM17" s="12">
        <v>10</v>
      </c>
      <c r="AN17" s="12">
        <v>15</v>
      </c>
      <c r="AO17" s="12">
        <f t="shared" si="4"/>
        <v>88</v>
      </c>
      <c r="AP17" s="17">
        <f t="shared" si="5"/>
        <v>83.6</v>
      </c>
    </row>
    <row r="18" spans="1:42">
      <c r="A18" s="11">
        <v>62</v>
      </c>
      <c r="B18" s="12" t="s">
        <v>41</v>
      </c>
      <c r="C18" s="12" t="s">
        <v>215</v>
      </c>
      <c r="D18" s="12" t="s">
        <v>20</v>
      </c>
      <c r="E18" s="12" t="s">
        <v>42</v>
      </c>
      <c r="F18" s="13" t="s">
        <v>43</v>
      </c>
      <c r="G18" s="12">
        <v>15</v>
      </c>
      <c r="H18" s="12">
        <v>15</v>
      </c>
      <c r="I18" s="12">
        <v>25</v>
      </c>
      <c r="J18" s="12">
        <v>10</v>
      </c>
      <c r="K18" s="12">
        <v>15</v>
      </c>
      <c r="L18" s="12">
        <v>15</v>
      </c>
      <c r="M18" s="12">
        <f t="shared" si="0"/>
        <v>95</v>
      </c>
      <c r="N18" s="20">
        <v>15</v>
      </c>
      <c r="O18" s="20">
        <v>15</v>
      </c>
      <c r="P18" s="20">
        <v>20</v>
      </c>
      <c r="Q18" s="20">
        <v>10</v>
      </c>
      <c r="R18" s="20">
        <v>10</v>
      </c>
      <c r="S18" s="20">
        <v>12</v>
      </c>
      <c r="T18" s="12">
        <f t="shared" si="1"/>
        <v>82</v>
      </c>
      <c r="U18" s="12">
        <v>15</v>
      </c>
      <c r="V18" s="12">
        <v>15</v>
      </c>
      <c r="W18" s="12">
        <v>25</v>
      </c>
      <c r="X18" s="12">
        <v>9</v>
      </c>
      <c r="Y18" s="12">
        <v>14</v>
      </c>
      <c r="Z18" s="12">
        <v>14</v>
      </c>
      <c r="AA18" s="12">
        <f t="shared" si="2"/>
        <v>92</v>
      </c>
      <c r="AB18" s="12">
        <v>13</v>
      </c>
      <c r="AC18" s="12">
        <v>14</v>
      </c>
      <c r="AD18" s="12">
        <v>25</v>
      </c>
      <c r="AE18" s="12">
        <v>10</v>
      </c>
      <c r="AF18" s="12">
        <v>14</v>
      </c>
      <c r="AG18" s="12">
        <v>15</v>
      </c>
      <c r="AH18" s="12">
        <f t="shared" si="3"/>
        <v>91</v>
      </c>
      <c r="AI18" s="12">
        <v>15</v>
      </c>
      <c r="AJ18" s="12">
        <v>10</v>
      </c>
      <c r="AK18" s="12">
        <v>10</v>
      </c>
      <c r="AL18" s="12">
        <v>5</v>
      </c>
      <c r="AM18" s="12">
        <v>5</v>
      </c>
      <c r="AN18" s="12">
        <v>10</v>
      </c>
      <c r="AO18" s="12">
        <f t="shared" si="4"/>
        <v>55</v>
      </c>
      <c r="AP18" s="17">
        <f t="shared" si="5"/>
        <v>83</v>
      </c>
    </row>
    <row r="19" spans="1:42">
      <c r="A19" s="11">
        <v>261</v>
      </c>
      <c r="B19" s="12" t="s">
        <v>83</v>
      </c>
      <c r="C19" s="12" t="s">
        <v>216</v>
      </c>
      <c r="D19" s="12" t="s">
        <v>20</v>
      </c>
      <c r="E19" s="12" t="s">
        <v>84</v>
      </c>
      <c r="F19" s="13" t="s">
        <v>85</v>
      </c>
      <c r="G19" s="12">
        <v>15</v>
      </c>
      <c r="H19" s="12">
        <v>15</v>
      </c>
      <c r="I19" s="12">
        <v>20</v>
      </c>
      <c r="J19" s="12">
        <v>10</v>
      </c>
      <c r="K19" s="12">
        <v>10</v>
      </c>
      <c r="L19" s="12">
        <v>15</v>
      </c>
      <c r="M19" s="12">
        <f t="shared" si="0"/>
        <v>85</v>
      </c>
      <c r="N19" s="20">
        <v>15</v>
      </c>
      <c r="O19" s="20">
        <v>15</v>
      </c>
      <c r="P19" s="20">
        <v>10</v>
      </c>
      <c r="Q19" s="20">
        <v>10</v>
      </c>
      <c r="R19" s="20">
        <v>10</v>
      </c>
      <c r="S19" s="20">
        <v>15</v>
      </c>
      <c r="T19" s="12">
        <f t="shared" si="1"/>
        <v>75</v>
      </c>
      <c r="U19" s="12">
        <v>14</v>
      </c>
      <c r="V19" s="12">
        <v>14</v>
      </c>
      <c r="W19" s="12">
        <v>20</v>
      </c>
      <c r="X19" s="12">
        <v>10</v>
      </c>
      <c r="Y19" s="12">
        <v>11</v>
      </c>
      <c r="Z19" s="12">
        <v>15</v>
      </c>
      <c r="AA19" s="12">
        <f t="shared" si="2"/>
        <v>84</v>
      </c>
      <c r="AB19" s="12">
        <v>13</v>
      </c>
      <c r="AC19" s="12">
        <v>13</v>
      </c>
      <c r="AD19" s="12">
        <v>20</v>
      </c>
      <c r="AE19" s="12">
        <v>10</v>
      </c>
      <c r="AF19" s="12">
        <v>10</v>
      </c>
      <c r="AG19" s="12">
        <v>14</v>
      </c>
      <c r="AH19" s="12">
        <f t="shared" si="3"/>
        <v>80</v>
      </c>
      <c r="AI19" s="12">
        <v>15</v>
      </c>
      <c r="AJ19" s="12">
        <v>15</v>
      </c>
      <c r="AK19" s="12">
        <v>20</v>
      </c>
      <c r="AL19" s="12">
        <v>10</v>
      </c>
      <c r="AM19" s="12">
        <v>10</v>
      </c>
      <c r="AN19" s="12">
        <v>15</v>
      </c>
      <c r="AO19" s="12">
        <f t="shared" si="4"/>
        <v>85</v>
      </c>
      <c r="AP19" s="17">
        <f t="shared" si="5"/>
        <v>81.8</v>
      </c>
    </row>
    <row r="20" spans="1:42">
      <c r="A20" s="11">
        <v>464</v>
      </c>
      <c r="B20" s="12" t="s">
        <v>123</v>
      </c>
      <c r="C20" s="12" t="s">
        <v>156</v>
      </c>
      <c r="D20" s="12" t="s">
        <v>20</v>
      </c>
      <c r="E20" s="12" t="s">
        <v>124</v>
      </c>
      <c r="F20" s="13" t="s">
        <v>125</v>
      </c>
      <c r="G20" s="12">
        <v>15</v>
      </c>
      <c r="H20" s="12">
        <v>20</v>
      </c>
      <c r="I20" s="12">
        <v>20</v>
      </c>
      <c r="J20" s="12">
        <v>5</v>
      </c>
      <c r="K20" s="12">
        <v>15</v>
      </c>
      <c r="L20" s="12">
        <v>15</v>
      </c>
      <c r="M20" s="12">
        <f t="shared" si="0"/>
        <v>90</v>
      </c>
      <c r="N20" s="12">
        <v>15</v>
      </c>
      <c r="O20" s="12">
        <v>18</v>
      </c>
      <c r="P20" s="12">
        <v>20</v>
      </c>
      <c r="Q20" s="12">
        <v>8</v>
      </c>
      <c r="R20" s="12">
        <v>15</v>
      </c>
      <c r="S20" s="12">
        <v>15</v>
      </c>
      <c r="T20" s="12">
        <f t="shared" si="1"/>
        <v>91</v>
      </c>
      <c r="U20" s="12">
        <v>14</v>
      </c>
      <c r="V20" s="12">
        <v>19</v>
      </c>
      <c r="W20" s="12">
        <v>21</v>
      </c>
      <c r="X20" s="12">
        <v>7</v>
      </c>
      <c r="Y20" s="12">
        <v>15</v>
      </c>
      <c r="Z20" s="12">
        <v>15</v>
      </c>
      <c r="AA20" s="12">
        <f t="shared" si="2"/>
        <v>91</v>
      </c>
      <c r="AB20" s="12">
        <v>15</v>
      </c>
      <c r="AC20" s="12">
        <v>20</v>
      </c>
      <c r="AD20" s="12">
        <v>20</v>
      </c>
      <c r="AE20" s="12">
        <v>5</v>
      </c>
      <c r="AF20" s="12">
        <v>15</v>
      </c>
      <c r="AG20" s="12">
        <v>15</v>
      </c>
      <c r="AH20" s="12">
        <f t="shared" si="3"/>
        <v>90</v>
      </c>
      <c r="AI20" s="12">
        <v>5</v>
      </c>
      <c r="AJ20" s="12">
        <v>5</v>
      </c>
      <c r="AK20" s="12">
        <v>5</v>
      </c>
      <c r="AL20" s="12">
        <v>1</v>
      </c>
      <c r="AM20" s="12">
        <v>1</v>
      </c>
      <c r="AN20" s="12">
        <v>5</v>
      </c>
      <c r="AO20" s="12">
        <f t="shared" si="4"/>
        <v>22</v>
      </c>
      <c r="AP20" s="17">
        <f t="shared" si="5"/>
        <v>76.8</v>
      </c>
    </row>
    <row r="21" spans="1:42">
      <c r="A21" s="11">
        <v>21</v>
      </c>
      <c r="B21" s="12" t="s">
        <v>25</v>
      </c>
      <c r="C21" s="12" t="s">
        <v>217</v>
      </c>
      <c r="D21" s="12" t="s">
        <v>20</v>
      </c>
      <c r="E21" s="12" t="s">
        <v>26</v>
      </c>
      <c r="F21" s="13" t="s">
        <v>27</v>
      </c>
      <c r="G21" s="12">
        <v>15</v>
      </c>
      <c r="H21" s="12">
        <v>20</v>
      </c>
      <c r="I21" s="12">
        <v>22</v>
      </c>
      <c r="J21" s="12">
        <v>8</v>
      </c>
      <c r="K21" s="12">
        <v>14</v>
      </c>
      <c r="L21" s="12">
        <v>13</v>
      </c>
      <c r="M21" s="12">
        <f t="shared" si="0"/>
        <v>92</v>
      </c>
      <c r="N21" s="12">
        <v>8</v>
      </c>
      <c r="O21" s="12">
        <v>10</v>
      </c>
      <c r="P21" s="12">
        <v>15</v>
      </c>
      <c r="Q21" s="12">
        <v>5</v>
      </c>
      <c r="R21" s="12">
        <v>8</v>
      </c>
      <c r="S21" s="12">
        <v>5</v>
      </c>
      <c r="T21" s="12">
        <f t="shared" si="1"/>
        <v>51</v>
      </c>
      <c r="U21" s="22">
        <v>9</v>
      </c>
      <c r="V21" s="22">
        <v>15</v>
      </c>
      <c r="W21" s="22">
        <v>15</v>
      </c>
      <c r="X21" s="22">
        <v>8</v>
      </c>
      <c r="Y21" s="22">
        <v>9</v>
      </c>
      <c r="Z21" s="22">
        <v>10</v>
      </c>
      <c r="AA21" s="12">
        <f t="shared" si="2"/>
        <v>66</v>
      </c>
      <c r="AB21" s="22">
        <v>16</v>
      </c>
      <c r="AC21" s="22">
        <v>19</v>
      </c>
      <c r="AD21" s="22">
        <v>21</v>
      </c>
      <c r="AE21" s="22">
        <v>9</v>
      </c>
      <c r="AF21" s="22">
        <v>13</v>
      </c>
      <c r="AG21" s="22">
        <v>13</v>
      </c>
      <c r="AH21" s="12">
        <f t="shared" si="3"/>
        <v>91</v>
      </c>
      <c r="AI21" s="12">
        <v>5</v>
      </c>
      <c r="AJ21" s="12">
        <v>5</v>
      </c>
      <c r="AK21" s="12">
        <v>5</v>
      </c>
      <c r="AL21" s="12">
        <v>5</v>
      </c>
      <c r="AM21" s="12">
        <v>5</v>
      </c>
      <c r="AN21" s="12">
        <v>5</v>
      </c>
      <c r="AO21" s="12">
        <f t="shared" si="4"/>
        <v>30</v>
      </c>
      <c r="AP21" s="17">
        <f t="shared" si="5"/>
        <v>66</v>
      </c>
    </row>
    <row r="22" spans="1:42">
      <c r="A22" s="11">
        <v>44</v>
      </c>
      <c r="B22" s="12" t="s">
        <v>34</v>
      </c>
      <c r="C22" s="12" t="s">
        <v>218</v>
      </c>
      <c r="D22" s="12" t="s">
        <v>20</v>
      </c>
      <c r="E22" s="12" t="s">
        <v>35</v>
      </c>
      <c r="F22" s="13"/>
      <c r="G22" s="12">
        <v>13</v>
      </c>
      <c r="H22" s="12">
        <v>15</v>
      </c>
      <c r="I22" s="12">
        <v>25</v>
      </c>
      <c r="J22" s="12">
        <v>10</v>
      </c>
      <c r="K22" s="12">
        <v>15</v>
      </c>
      <c r="L22" s="12">
        <v>13</v>
      </c>
      <c r="M22" s="12">
        <f t="shared" si="0"/>
        <v>91</v>
      </c>
      <c r="N22" s="20">
        <v>10</v>
      </c>
      <c r="O22" s="20">
        <v>20</v>
      </c>
      <c r="P22" s="20">
        <v>20</v>
      </c>
      <c r="Q22" s="20">
        <v>10</v>
      </c>
      <c r="R22" s="20">
        <v>15</v>
      </c>
      <c r="S22" s="20">
        <v>15</v>
      </c>
      <c r="T22" s="12">
        <f t="shared" si="1"/>
        <v>90</v>
      </c>
      <c r="U22" s="12">
        <v>13</v>
      </c>
      <c r="V22" s="12">
        <v>15</v>
      </c>
      <c r="W22" s="12">
        <v>25</v>
      </c>
      <c r="X22" s="12">
        <v>10</v>
      </c>
      <c r="Y22" s="12">
        <v>15</v>
      </c>
      <c r="Z22" s="12">
        <v>13</v>
      </c>
      <c r="AA22" s="12">
        <f t="shared" si="2"/>
        <v>91</v>
      </c>
      <c r="AB22" s="12">
        <v>12</v>
      </c>
      <c r="AC22" s="12">
        <v>14</v>
      </c>
      <c r="AD22" s="12">
        <v>24</v>
      </c>
      <c r="AE22" s="12">
        <v>10</v>
      </c>
      <c r="AF22" s="12">
        <v>14</v>
      </c>
      <c r="AG22" s="12">
        <v>13</v>
      </c>
      <c r="AH22" s="12">
        <f t="shared" si="3"/>
        <v>87</v>
      </c>
      <c r="AI22" s="12">
        <v>5</v>
      </c>
      <c r="AJ22" s="12">
        <v>5</v>
      </c>
      <c r="AK22" s="12">
        <v>25</v>
      </c>
      <c r="AL22" s="12">
        <v>10</v>
      </c>
      <c r="AM22" s="12">
        <v>15</v>
      </c>
      <c r="AN22" s="12">
        <v>15</v>
      </c>
      <c r="AO22" s="12">
        <f t="shared" si="4"/>
        <v>75</v>
      </c>
      <c r="AP22" s="18">
        <f t="shared" si="5"/>
        <v>86.8</v>
      </c>
    </row>
    <row r="23" spans="1:42">
      <c r="A23" s="11">
        <v>327</v>
      </c>
      <c r="B23" s="12" t="s">
        <v>100</v>
      </c>
      <c r="C23" s="12" t="s">
        <v>219</v>
      </c>
      <c r="D23" s="12" t="s">
        <v>20</v>
      </c>
      <c r="E23" s="12" t="s">
        <v>35</v>
      </c>
      <c r="F23" s="13"/>
      <c r="G23" s="12">
        <v>15</v>
      </c>
      <c r="H23" s="12">
        <v>20</v>
      </c>
      <c r="I23" s="12">
        <v>25</v>
      </c>
      <c r="J23" s="12">
        <v>9</v>
      </c>
      <c r="K23" s="12">
        <v>15</v>
      </c>
      <c r="L23" s="12">
        <v>15</v>
      </c>
      <c r="M23" s="12">
        <f t="shared" si="0"/>
        <v>99</v>
      </c>
      <c r="N23" s="12">
        <v>15</v>
      </c>
      <c r="O23" s="12">
        <v>15</v>
      </c>
      <c r="P23" s="12">
        <v>20</v>
      </c>
      <c r="Q23" s="12">
        <v>10</v>
      </c>
      <c r="R23" s="12">
        <v>15</v>
      </c>
      <c r="S23" s="12">
        <v>10</v>
      </c>
      <c r="T23" s="12">
        <f t="shared" si="1"/>
        <v>85</v>
      </c>
      <c r="U23" s="12">
        <v>15</v>
      </c>
      <c r="V23" s="12">
        <v>20</v>
      </c>
      <c r="W23" s="12">
        <v>25</v>
      </c>
      <c r="X23" s="12">
        <v>9</v>
      </c>
      <c r="Y23" s="12">
        <v>15</v>
      </c>
      <c r="Z23" s="12">
        <v>15</v>
      </c>
      <c r="AA23" s="12">
        <f t="shared" si="2"/>
        <v>99</v>
      </c>
      <c r="AB23" s="12">
        <v>14</v>
      </c>
      <c r="AC23" s="12">
        <v>19</v>
      </c>
      <c r="AD23" s="12">
        <v>25</v>
      </c>
      <c r="AE23" s="12">
        <v>9</v>
      </c>
      <c r="AF23" s="12">
        <v>15</v>
      </c>
      <c r="AG23" s="12">
        <v>15</v>
      </c>
      <c r="AH23" s="12">
        <f t="shared" si="3"/>
        <v>97</v>
      </c>
      <c r="AI23" s="12">
        <v>10</v>
      </c>
      <c r="AJ23" s="12">
        <v>10</v>
      </c>
      <c r="AK23" s="12">
        <v>10</v>
      </c>
      <c r="AL23" s="12">
        <v>5</v>
      </c>
      <c r="AM23" s="12">
        <v>5</v>
      </c>
      <c r="AN23" s="12">
        <v>13</v>
      </c>
      <c r="AO23" s="12">
        <f t="shared" si="4"/>
        <v>53</v>
      </c>
      <c r="AP23" s="18">
        <f t="shared" si="5"/>
        <v>86.6</v>
      </c>
    </row>
    <row r="24" spans="1:42">
      <c r="A24" s="11">
        <v>391</v>
      </c>
      <c r="B24" s="12" t="s">
        <v>109</v>
      </c>
      <c r="C24" s="12" t="s">
        <v>220</v>
      </c>
      <c r="D24" s="12" t="s">
        <v>20</v>
      </c>
      <c r="E24" s="12" t="s">
        <v>35</v>
      </c>
      <c r="F24" s="13"/>
      <c r="G24" s="12">
        <v>12</v>
      </c>
      <c r="H24" s="12">
        <v>20</v>
      </c>
      <c r="I24" s="12">
        <v>25</v>
      </c>
      <c r="J24" s="12">
        <v>10</v>
      </c>
      <c r="K24" s="12">
        <v>15</v>
      </c>
      <c r="L24" s="12">
        <v>15</v>
      </c>
      <c r="M24" s="12">
        <f t="shared" si="0"/>
        <v>97</v>
      </c>
      <c r="N24" s="12">
        <v>15</v>
      </c>
      <c r="O24" s="12">
        <v>15</v>
      </c>
      <c r="P24" s="12">
        <v>20</v>
      </c>
      <c r="Q24" s="12">
        <v>8</v>
      </c>
      <c r="R24" s="12">
        <v>10</v>
      </c>
      <c r="S24" s="12">
        <v>10</v>
      </c>
      <c r="T24" s="12">
        <f t="shared" si="1"/>
        <v>78</v>
      </c>
      <c r="U24" s="12">
        <v>12</v>
      </c>
      <c r="V24" s="12">
        <v>20</v>
      </c>
      <c r="W24" s="12">
        <v>25</v>
      </c>
      <c r="X24" s="12">
        <v>10</v>
      </c>
      <c r="Y24" s="12">
        <v>15</v>
      </c>
      <c r="Z24" s="12">
        <v>15</v>
      </c>
      <c r="AA24" s="12">
        <f t="shared" si="2"/>
        <v>97</v>
      </c>
      <c r="AB24" s="12">
        <v>10</v>
      </c>
      <c r="AC24" s="12">
        <v>18</v>
      </c>
      <c r="AD24" s="12">
        <v>23</v>
      </c>
      <c r="AE24" s="12">
        <v>10</v>
      </c>
      <c r="AF24" s="12">
        <v>15</v>
      </c>
      <c r="AG24" s="12">
        <v>15</v>
      </c>
      <c r="AH24" s="12">
        <f t="shared" si="3"/>
        <v>91</v>
      </c>
      <c r="AI24" s="12">
        <v>10</v>
      </c>
      <c r="AJ24" s="12">
        <v>10</v>
      </c>
      <c r="AK24" s="12">
        <v>15</v>
      </c>
      <c r="AL24" s="12">
        <v>10</v>
      </c>
      <c r="AM24" s="12">
        <v>10</v>
      </c>
      <c r="AN24" s="12">
        <v>13</v>
      </c>
      <c r="AO24" s="12">
        <f t="shared" si="4"/>
        <v>68</v>
      </c>
      <c r="AP24" s="18">
        <f t="shared" si="5"/>
        <v>86.2</v>
      </c>
    </row>
    <row r="25" spans="1:42">
      <c r="A25" s="11">
        <v>324</v>
      </c>
      <c r="B25" s="12" t="s">
        <v>99</v>
      </c>
      <c r="C25" s="12" t="s">
        <v>221</v>
      </c>
      <c r="D25" s="12" t="s">
        <v>20</v>
      </c>
      <c r="E25" s="12" t="s">
        <v>35</v>
      </c>
      <c r="F25" s="13"/>
      <c r="G25" s="12">
        <v>10</v>
      </c>
      <c r="H25" s="12">
        <v>20</v>
      </c>
      <c r="I25" s="12">
        <v>25</v>
      </c>
      <c r="J25" s="12">
        <v>8</v>
      </c>
      <c r="K25" s="12">
        <v>13</v>
      </c>
      <c r="L25" s="12">
        <v>12</v>
      </c>
      <c r="M25" s="12">
        <f t="shared" si="0"/>
        <v>88</v>
      </c>
      <c r="N25" s="12">
        <v>15</v>
      </c>
      <c r="O25" s="12">
        <v>15</v>
      </c>
      <c r="P25" s="12">
        <v>20</v>
      </c>
      <c r="Q25" s="12">
        <v>10</v>
      </c>
      <c r="R25" s="12">
        <v>15</v>
      </c>
      <c r="S25" s="12">
        <v>15</v>
      </c>
      <c r="T25" s="12">
        <f t="shared" si="1"/>
        <v>90</v>
      </c>
      <c r="U25" s="12">
        <v>10</v>
      </c>
      <c r="V25" s="12">
        <v>20</v>
      </c>
      <c r="W25" s="12">
        <v>25</v>
      </c>
      <c r="X25" s="12">
        <v>8</v>
      </c>
      <c r="Y25" s="12">
        <v>13</v>
      </c>
      <c r="Z25" s="12">
        <v>12</v>
      </c>
      <c r="AA25" s="12">
        <f t="shared" si="2"/>
        <v>88</v>
      </c>
      <c r="AB25" s="12">
        <v>15</v>
      </c>
      <c r="AC25" s="12">
        <v>20</v>
      </c>
      <c r="AD25" s="12">
        <v>20</v>
      </c>
      <c r="AE25" s="12">
        <v>10</v>
      </c>
      <c r="AF25" s="12">
        <v>15</v>
      </c>
      <c r="AG25" s="12">
        <v>15</v>
      </c>
      <c r="AH25" s="12">
        <f t="shared" si="3"/>
        <v>95</v>
      </c>
      <c r="AI25" s="12">
        <v>5</v>
      </c>
      <c r="AJ25" s="12">
        <v>5</v>
      </c>
      <c r="AK25" s="12">
        <v>5</v>
      </c>
      <c r="AL25" s="12">
        <v>5</v>
      </c>
      <c r="AM25" s="12">
        <v>15</v>
      </c>
      <c r="AN25" s="12">
        <v>15</v>
      </c>
      <c r="AO25" s="12">
        <f t="shared" si="4"/>
        <v>50</v>
      </c>
      <c r="AP25" s="18">
        <f t="shared" si="5"/>
        <v>82.2</v>
      </c>
    </row>
    <row r="26" spans="1:42">
      <c r="A26" s="11">
        <v>380</v>
      </c>
      <c r="B26" s="12" t="s">
        <v>106</v>
      </c>
      <c r="C26" s="12" t="s">
        <v>222</v>
      </c>
      <c r="D26" s="12" t="s">
        <v>20</v>
      </c>
      <c r="E26" s="12" t="s">
        <v>21</v>
      </c>
      <c r="F26" s="13"/>
      <c r="G26" s="12">
        <v>12</v>
      </c>
      <c r="H26" s="12">
        <v>17</v>
      </c>
      <c r="I26" s="12">
        <v>19</v>
      </c>
      <c r="J26" s="12">
        <v>10</v>
      </c>
      <c r="K26" s="12">
        <v>15</v>
      </c>
      <c r="L26" s="12">
        <v>14</v>
      </c>
      <c r="M26" s="12">
        <f t="shared" si="0"/>
        <v>87</v>
      </c>
      <c r="N26" s="12">
        <v>10</v>
      </c>
      <c r="O26" s="12">
        <v>15</v>
      </c>
      <c r="P26" s="12">
        <v>15</v>
      </c>
      <c r="Q26" s="12">
        <v>5</v>
      </c>
      <c r="R26" s="12">
        <v>10</v>
      </c>
      <c r="S26" s="12">
        <v>10</v>
      </c>
      <c r="T26" s="12">
        <f t="shared" si="1"/>
        <v>65</v>
      </c>
      <c r="U26" s="12">
        <v>13</v>
      </c>
      <c r="V26" s="12">
        <v>16</v>
      </c>
      <c r="W26" s="12">
        <v>23</v>
      </c>
      <c r="X26" s="12">
        <v>9</v>
      </c>
      <c r="Y26" s="12">
        <v>12</v>
      </c>
      <c r="Z26" s="12">
        <v>13</v>
      </c>
      <c r="AA26" s="12">
        <f t="shared" si="2"/>
        <v>86</v>
      </c>
      <c r="AB26" s="12">
        <v>12</v>
      </c>
      <c r="AC26" s="12">
        <v>17</v>
      </c>
      <c r="AD26" s="12">
        <v>19</v>
      </c>
      <c r="AE26" s="12">
        <v>10</v>
      </c>
      <c r="AF26" s="12">
        <v>15</v>
      </c>
      <c r="AG26" s="12">
        <v>14</v>
      </c>
      <c r="AH26" s="12">
        <f t="shared" si="3"/>
        <v>87</v>
      </c>
      <c r="AI26" s="12">
        <v>10</v>
      </c>
      <c r="AJ26" s="12">
        <v>15</v>
      </c>
      <c r="AK26" s="12">
        <v>15</v>
      </c>
      <c r="AL26" s="12">
        <v>8</v>
      </c>
      <c r="AM26" s="12">
        <v>5</v>
      </c>
      <c r="AN26" s="12">
        <v>5</v>
      </c>
      <c r="AO26" s="12">
        <f t="shared" si="4"/>
        <v>58</v>
      </c>
      <c r="AP26" s="18">
        <f t="shared" si="5"/>
        <v>76.599999999999994</v>
      </c>
    </row>
    <row r="27" spans="1:42">
      <c r="A27" s="11">
        <v>233</v>
      </c>
      <c r="B27" s="12" t="s">
        <v>81</v>
      </c>
      <c r="C27" s="12" t="s">
        <v>223</v>
      </c>
      <c r="D27" s="12" t="s">
        <v>20</v>
      </c>
      <c r="E27" s="12" t="s">
        <v>21</v>
      </c>
      <c r="F27" s="13" t="s">
        <v>82</v>
      </c>
      <c r="G27" s="12">
        <v>15</v>
      </c>
      <c r="H27" s="12">
        <v>15</v>
      </c>
      <c r="I27" s="12">
        <v>15</v>
      </c>
      <c r="J27" s="12">
        <v>10</v>
      </c>
      <c r="K27" s="12">
        <v>20</v>
      </c>
      <c r="L27" s="12">
        <v>20</v>
      </c>
      <c r="M27" s="12">
        <f t="shared" si="0"/>
        <v>95</v>
      </c>
      <c r="N27" s="20">
        <v>15</v>
      </c>
      <c r="O27" s="20">
        <v>15</v>
      </c>
      <c r="P27" s="20">
        <v>20</v>
      </c>
      <c r="Q27" s="20">
        <v>8</v>
      </c>
      <c r="R27" s="20">
        <v>8</v>
      </c>
      <c r="S27" s="20">
        <v>10</v>
      </c>
      <c r="T27" s="12">
        <f t="shared" si="1"/>
        <v>76</v>
      </c>
      <c r="U27" s="12">
        <v>15</v>
      </c>
      <c r="V27" s="12">
        <v>16</v>
      </c>
      <c r="W27" s="12">
        <v>19</v>
      </c>
      <c r="X27" s="12">
        <v>9</v>
      </c>
      <c r="Y27" s="12">
        <v>15</v>
      </c>
      <c r="Z27" s="12">
        <v>15</v>
      </c>
      <c r="AA27" s="12">
        <f t="shared" si="2"/>
        <v>89</v>
      </c>
      <c r="AB27" s="12">
        <v>15</v>
      </c>
      <c r="AC27" s="12">
        <v>15</v>
      </c>
      <c r="AD27" s="12">
        <v>15</v>
      </c>
      <c r="AE27" s="12">
        <v>10</v>
      </c>
      <c r="AF27" s="12">
        <v>20</v>
      </c>
      <c r="AG27" s="12">
        <v>20</v>
      </c>
      <c r="AH27" s="12">
        <f t="shared" si="3"/>
        <v>95</v>
      </c>
      <c r="AI27" s="12">
        <v>5</v>
      </c>
      <c r="AJ27" s="12">
        <v>5</v>
      </c>
      <c r="AK27" s="12">
        <v>5</v>
      </c>
      <c r="AL27" s="12">
        <v>5</v>
      </c>
      <c r="AM27" s="12">
        <v>1</v>
      </c>
      <c r="AN27" s="12">
        <v>5</v>
      </c>
      <c r="AO27" s="12">
        <f t="shared" si="4"/>
        <v>26</v>
      </c>
      <c r="AP27" s="18">
        <f t="shared" si="5"/>
        <v>76.2</v>
      </c>
    </row>
    <row r="28" spans="1:42">
      <c r="A28" s="11">
        <v>91</v>
      </c>
      <c r="B28" s="12" t="s">
        <v>54</v>
      </c>
      <c r="C28" s="12" t="s">
        <v>224</v>
      </c>
      <c r="D28" s="12" t="s">
        <v>20</v>
      </c>
      <c r="E28" s="12" t="s">
        <v>52</v>
      </c>
      <c r="F28" s="13" t="s">
        <v>55</v>
      </c>
      <c r="G28" s="12">
        <v>15</v>
      </c>
      <c r="H28" s="12">
        <v>18</v>
      </c>
      <c r="I28" s="12">
        <v>25</v>
      </c>
      <c r="J28" s="12">
        <v>10</v>
      </c>
      <c r="K28" s="12">
        <v>15</v>
      </c>
      <c r="L28" s="12">
        <v>15</v>
      </c>
      <c r="M28" s="12">
        <f t="shared" si="0"/>
        <v>98</v>
      </c>
      <c r="N28" s="20">
        <v>15</v>
      </c>
      <c r="O28" s="20">
        <v>10</v>
      </c>
      <c r="P28" s="20">
        <v>20</v>
      </c>
      <c r="Q28" s="20">
        <v>8</v>
      </c>
      <c r="R28" s="20">
        <v>10</v>
      </c>
      <c r="S28" s="20">
        <v>10</v>
      </c>
      <c r="T28" s="12">
        <f t="shared" si="1"/>
        <v>73</v>
      </c>
      <c r="U28" s="12">
        <v>15</v>
      </c>
      <c r="V28" s="12">
        <v>18</v>
      </c>
      <c r="W28" s="12">
        <v>23</v>
      </c>
      <c r="X28" s="12">
        <v>9</v>
      </c>
      <c r="Y28" s="12">
        <v>15</v>
      </c>
      <c r="Z28" s="12">
        <v>13</v>
      </c>
      <c r="AA28" s="12">
        <f t="shared" si="2"/>
        <v>93</v>
      </c>
      <c r="AB28" s="12">
        <v>12</v>
      </c>
      <c r="AC28" s="12">
        <v>19</v>
      </c>
      <c r="AD28" s="12">
        <v>23</v>
      </c>
      <c r="AE28" s="12">
        <v>10</v>
      </c>
      <c r="AF28" s="12">
        <v>13</v>
      </c>
      <c r="AG28" s="12">
        <v>13</v>
      </c>
      <c r="AH28" s="12">
        <f t="shared" si="3"/>
        <v>90</v>
      </c>
      <c r="AI28" s="12">
        <v>15</v>
      </c>
      <c r="AJ28" s="12">
        <v>18</v>
      </c>
      <c r="AK28" s="12">
        <v>25</v>
      </c>
      <c r="AL28" s="12">
        <v>10</v>
      </c>
      <c r="AM28" s="12">
        <v>15</v>
      </c>
      <c r="AN28" s="12">
        <v>15</v>
      </c>
      <c r="AO28" s="12">
        <f t="shared" si="4"/>
        <v>98</v>
      </c>
      <c r="AP28" s="19">
        <f t="shared" si="5"/>
        <v>90.4</v>
      </c>
    </row>
    <row r="29" spans="1:42">
      <c r="A29" s="11">
        <v>114</v>
      </c>
      <c r="B29" s="12" t="s">
        <v>68</v>
      </c>
      <c r="C29" s="12" t="s">
        <v>225</v>
      </c>
      <c r="D29" s="12" t="s">
        <v>20</v>
      </c>
      <c r="E29" s="12" t="s">
        <v>49</v>
      </c>
      <c r="F29" s="13" t="s">
        <v>69</v>
      </c>
      <c r="G29" s="12">
        <v>12</v>
      </c>
      <c r="H29" s="12">
        <v>20</v>
      </c>
      <c r="I29" s="12">
        <v>25</v>
      </c>
      <c r="J29" s="12">
        <v>10</v>
      </c>
      <c r="K29" s="12">
        <v>15</v>
      </c>
      <c r="L29" s="12">
        <v>15</v>
      </c>
      <c r="M29" s="12">
        <f t="shared" si="0"/>
        <v>97</v>
      </c>
      <c r="N29" s="20">
        <v>10</v>
      </c>
      <c r="O29" s="20">
        <v>15</v>
      </c>
      <c r="P29" s="20">
        <v>15</v>
      </c>
      <c r="Q29" s="20">
        <v>10</v>
      </c>
      <c r="R29" s="20">
        <v>12</v>
      </c>
      <c r="S29" s="20">
        <v>12</v>
      </c>
      <c r="T29" s="12">
        <f t="shared" si="1"/>
        <v>74</v>
      </c>
      <c r="U29" s="12">
        <v>11</v>
      </c>
      <c r="V29" s="12">
        <v>20</v>
      </c>
      <c r="W29" s="12">
        <v>25</v>
      </c>
      <c r="X29" s="12">
        <v>10</v>
      </c>
      <c r="Y29" s="12">
        <v>15</v>
      </c>
      <c r="Z29" s="12">
        <v>15</v>
      </c>
      <c r="AA29" s="12">
        <f t="shared" si="2"/>
        <v>96</v>
      </c>
      <c r="AB29" s="12">
        <v>13</v>
      </c>
      <c r="AC29" s="12">
        <v>19</v>
      </c>
      <c r="AD29" s="12">
        <v>23</v>
      </c>
      <c r="AE29" s="12">
        <v>10</v>
      </c>
      <c r="AF29" s="12">
        <v>14</v>
      </c>
      <c r="AG29" s="12">
        <v>15</v>
      </c>
      <c r="AH29" s="12">
        <f t="shared" si="3"/>
        <v>94</v>
      </c>
      <c r="AI29" s="12">
        <v>15</v>
      </c>
      <c r="AJ29" s="12">
        <v>15</v>
      </c>
      <c r="AK29" s="12">
        <v>20</v>
      </c>
      <c r="AL29" s="12">
        <v>10</v>
      </c>
      <c r="AM29" s="12">
        <v>10</v>
      </c>
      <c r="AN29" s="12">
        <v>15</v>
      </c>
      <c r="AO29" s="12">
        <f t="shared" si="4"/>
        <v>85</v>
      </c>
      <c r="AP29" s="12">
        <f t="shared" si="5"/>
        <v>89.2</v>
      </c>
    </row>
    <row r="30" spans="1:42">
      <c r="A30" s="11">
        <v>119</v>
      </c>
      <c r="B30" s="12" t="s">
        <v>70</v>
      </c>
      <c r="C30" s="12" t="s">
        <v>191</v>
      </c>
      <c r="D30" s="12" t="s">
        <v>20</v>
      </c>
      <c r="E30" s="12" t="s">
        <v>71</v>
      </c>
      <c r="F30" s="14">
        <v>0.68263888888888891</v>
      </c>
      <c r="G30" s="12">
        <v>15</v>
      </c>
      <c r="H30" s="12">
        <v>20</v>
      </c>
      <c r="I30" s="12">
        <v>25</v>
      </c>
      <c r="J30" s="12">
        <v>7</v>
      </c>
      <c r="K30" s="12">
        <v>15</v>
      </c>
      <c r="L30" s="12">
        <v>15</v>
      </c>
      <c r="M30" s="12">
        <f t="shared" si="0"/>
        <v>97</v>
      </c>
      <c r="N30" s="20">
        <v>7</v>
      </c>
      <c r="O30" s="20">
        <v>15</v>
      </c>
      <c r="P30" s="20">
        <v>15</v>
      </c>
      <c r="Q30" s="20">
        <v>5</v>
      </c>
      <c r="R30" s="20">
        <v>10</v>
      </c>
      <c r="S30" s="20">
        <v>10</v>
      </c>
      <c r="T30" s="12">
        <f t="shared" si="1"/>
        <v>62</v>
      </c>
      <c r="U30" s="12">
        <v>14</v>
      </c>
      <c r="V30" s="12">
        <v>19</v>
      </c>
      <c r="W30" s="12">
        <v>25</v>
      </c>
      <c r="X30" s="12">
        <v>7</v>
      </c>
      <c r="Y30" s="12">
        <v>15</v>
      </c>
      <c r="Z30" s="12">
        <v>14</v>
      </c>
      <c r="AA30" s="12">
        <f t="shared" si="2"/>
        <v>94</v>
      </c>
      <c r="AB30" s="12">
        <v>13</v>
      </c>
      <c r="AC30" s="12">
        <v>18</v>
      </c>
      <c r="AD30" s="12">
        <v>25</v>
      </c>
      <c r="AE30" s="12">
        <v>7</v>
      </c>
      <c r="AF30" s="12">
        <v>15</v>
      </c>
      <c r="AG30" s="12">
        <v>15</v>
      </c>
      <c r="AH30" s="12">
        <f t="shared" si="3"/>
        <v>93</v>
      </c>
      <c r="AI30" s="12">
        <v>15</v>
      </c>
      <c r="AJ30" s="12">
        <v>20</v>
      </c>
      <c r="AK30" s="12">
        <v>25</v>
      </c>
      <c r="AL30" s="12">
        <v>7</v>
      </c>
      <c r="AM30" s="12">
        <v>15</v>
      </c>
      <c r="AN30" s="12">
        <v>15</v>
      </c>
      <c r="AO30" s="12">
        <f t="shared" si="4"/>
        <v>97</v>
      </c>
      <c r="AP30" s="12">
        <f t="shared" si="5"/>
        <v>88.6</v>
      </c>
    </row>
    <row r="31" spans="1:42">
      <c r="A31" s="11">
        <v>95</v>
      </c>
      <c r="B31" s="12" t="s">
        <v>59</v>
      </c>
      <c r="C31" s="12" t="s">
        <v>226</v>
      </c>
      <c r="D31" s="12" t="s">
        <v>20</v>
      </c>
      <c r="E31" s="12" t="s">
        <v>60</v>
      </c>
      <c r="F31" s="13" t="s">
        <v>61</v>
      </c>
      <c r="G31" s="12">
        <v>10</v>
      </c>
      <c r="H31" s="12">
        <v>19</v>
      </c>
      <c r="I31" s="12">
        <v>25</v>
      </c>
      <c r="J31" s="12">
        <v>10</v>
      </c>
      <c r="K31" s="12">
        <v>15</v>
      </c>
      <c r="L31" s="12">
        <v>15</v>
      </c>
      <c r="M31" s="12">
        <f t="shared" si="0"/>
        <v>94</v>
      </c>
      <c r="N31" s="20">
        <v>15</v>
      </c>
      <c r="O31" s="20">
        <v>10</v>
      </c>
      <c r="P31" s="20">
        <v>25</v>
      </c>
      <c r="Q31" s="20">
        <v>10</v>
      </c>
      <c r="R31" s="20">
        <v>10</v>
      </c>
      <c r="S31" s="20">
        <v>10</v>
      </c>
      <c r="T31" s="12">
        <f t="shared" si="1"/>
        <v>80</v>
      </c>
      <c r="U31" s="12">
        <v>10</v>
      </c>
      <c r="V31" s="12">
        <v>19</v>
      </c>
      <c r="W31" s="12">
        <v>25</v>
      </c>
      <c r="X31" s="12">
        <v>8</v>
      </c>
      <c r="Y31" s="12">
        <v>15</v>
      </c>
      <c r="Z31" s="12">
        <v>14</v>
      </c>
      <c r="AA31" s="12">
        <f t="shared" si="2"/>
        <v>91</v>
      </c>
      <c r="AB31" s="12">
        <v>10</v>
      </c>
      <c r="AC31" s="12">
        <v>17</v>
      </c>
      <c r="AD31" s="12">
        <v>22</v>
      </c>
      <c r="AE31" s="12">
        <v>10</v>
      </c>
      <c r="AF31" s="12">
        <v>14</v>
      </c>
      <c r="AG31" s="12">
        <v>14</v>
      </c>
      <c r="AH31" s="12">
        <f t="shared" si="3"/>
        <v>87</v>
      </c>
      <c r="AI31" s="12">
        <v>10</v>
      </c>
      <c r="AJ31" s="12">
        <v>15</v>
      </c>
      <c r="AK31" s="12">
        <v>25</v>
      </c>
      <c r="AL31" s="12">
        <v>10</v>
      </c>
      <c r="AM31" s="12">
        <v>15</v>
      </c>
      <c r="AN31" s="12">
        <v>15</v>
      </c>
      <c r="AO31" s="12">
        <f t="shared" si="4"/>
        <v>90</v>
      </c>
      <c r="AP31" s="12">
        <f t="shared" si="5"/>
        <v>88.4</v>
      </c>
    </row>
    <row r="32" spans="1:42">
      <c r="A32" s="11">
        <v>106</v>
      </c>
      <c r="B32" s="12" t="s">
        <v>65</v>
      </c>
      <c r="C32" s="12" t="s">
        <v>227</v>
      </c>
      <c r="D32" s="12" t="s">
        <v>20</v>
      </c>
      <c r="E32" s="12" t="s">
        <v>66</v>
      </c>
      <c r="F32" s="13" t="s">
        <v>67</v>
      </c>
      <c r="G32" s="12">
        <v>15</v>
      </c>
      <c r="H32" s="12">
        <v>18</v>
      </c>
      <c r="I32" s="12">
        <v>25</v>
      </c>
      <c r="J32" s="12">
        <v>8</v>
      </c>
      <c r="K32" s="12">
        <v>15</v>
      </c>
      <c r="L32" s="12">
        <v>15</v>
      </c>
      <c r="M32" s="12">
        <f t="shared" si="0"/>
        <v>96</v>
      </c>
      <c r="N32" s="20">
        <v>10</v>
      </c>
      <c r="O32" s="20">
        <v>10</v>
      </c>
      <c r="P32" s="20">
        <v>15</v>
      </c>
      <c r="Q32" s="20">
        <v>5</v>
      </c>
      <c r="R32" s="20">
        <v>10</v>
      </c>
      <c r="S32" s="20">
        <v>12</v>
      </c>
      <c r="T32" s="12">
        <f t="shared" si="1"/>
        <v>62</v>
      </c>
      <c r="U32" s="12">
        <v>15</v>
      </c>
      <c r="V32" s="12">
        <v>19</v>
      </c>
      <c r="W32" s="12">
        <v>24</v>
      </c>
      <c r="X32" s="12">
        <v>7</v>
      </c>
      <c r="Y32" s="12">
        <v>15</v>
      </c>
      <c r="Z32" s="12">
        <v>15</v>
      </c>
      <c r="AA32" s="12">
        <f t="shared" si="2"/>
        <v>95</v>
      </c>
      <c r="AB32" s="12">
        <v>14</v>
      </c>
      <c r="AC32" s="12">
        <v>18</v>
      </c>
      <c r="AD32" s="12">
        <v>24</v>
      </c>
      <c r="AE32" s="12">
        <v>8</v>
      </c>
      <c r="AF32" s="12">
        <v>14</v>
      </c>
      <c r="AG32" s="12">
        <v>15</v>
      </c>
      <c r="AH32" s="12">
        <f t="shared" si="3"/>
        <v>93</v>
      </c>
      <c r="AI32" s="12">
        <v>15</v>
      </c>
      <c r="AJ32" s="12">
        <v>20</v>
      </c>
      <c r="AK32" s="12">
        <v>25</v>
      </c>
      <c r="AL32" s="12">
        <v>10</v>
      </c>
      <c r="AM32" s="12">
        <v>15</v>
      </c>
      <c r="AN32" s="12">
        <v>10</v>
      </c>
      <c r="AO32" s="12">
        <f t="shared" si="4"/>
        <v>95</v>
      </c>
      <c r="AP32" s="12">
        <f t="shared" si="5"/>
        <v>88.2</v>
      </c>
    </row>
    <row r="33" spans="1:42">
      <c r="A33" s="11">
        <v>276</v>
      </c>
      <c r="B33" s="12" t="s">
        <v>88</v>
      </c>
      <c r="C33" s="12" t="s">
        <v>228</v>
      </c>
      <c r="D33" s="12" t="s">
        <v>20</v>
      </c>
      <c r="E33" s="12" t="s">
        <v>89</v>
      </c>
      <c r="F33" s="13" t="s">
        <v>90</v>
      </c>
      <c r="G33" s="12">
        <v>14</v>
      </c>
      <c r="H33" s="12">
        <v>17</v>
      </c>
      <c r="I33" s="12">
        <v>25</v>
      </c>
      <c r="J33" s="12">
        <v>9</v>
      </c>
      <c r="K33" s="12">
        <v>15</v>
      </c>
      <c r="L33" s="12">
        <v>15</v>
      </c>
      <c r="M33" s="12">
        <f t="shared" si="0"/>
        <v>95</v>
      </c>
      <c r="N33" s="20">
        <v>10</v>
      </c>
      <c r="O33" s="20">
        <v>15</v>
      </c>
      <c r="P33" s="20">
        <v>15</v>
      </c>
      <c r="Q33" s="20">
        <v>10</v>
      </c>
      <c r="R33" s="20">
        <v>12</v>
      </c>
      <c r="S33" s="20">
        <v>12</v>
      </c>
      <c r="T33" s="12">
        <f t="shared" si="1"/>
        <v>74</v>
      </c>
      <c r="U33" s="12">
        <v>13</v>
      </c>
      <c r="V33" s="12">
        <v>17</v>
      </c>
      <c r="W33" s="12">
        <v>24</v>
      </c>
      <c r="X33" s="12">
        <v>9</v>
      </c>
      <c r="Y33" s="12">
        <v>14</v>
      </c>
      <c r="Z33" s="12">
        <v>15</v>
      </c>
      <c r="AA33" s="12">
        <f t="shared" si="2"/>
        <v>92</v>
      </c>
      <c r="AB33" s="12">
        <v>12</v>
      </c>
      <c r="AC33" s="12">
        <v>16</v>
      </c>
      <c r="AD33" s="12">
        <v>24</v>
      </c>
      <c r="AE33" s="12">
        <v>9</v>
      </c>
      <c r="AF33" s="12">
        <v>15</v>
      </c>
      <c r="AG33" s="12">
        <v>15</v>
      </c>
      <c r="AH33" s="12">
        <f t="shared" si="3"/>
        <v>91</v>
      </c>
      <c r="AI33" s="12">
        <v>12</v>
      </c>
      <c r="AJ33" s="12">
        <v>15</v>
      </c>
      <c r="AK33" s="12">
        <v>25</v>
      </c>
      <c r="AL33" s="12">
        <v>9</v>
      </c>
      <c r="AM33" s="12">
        <v>14</v>
      </c>
      <c r="AN33" s="12">
        <v>14</v>
      </c>
      <c r="AO33" s="12">
        <f t="shared" si="4"/>
        <v>89</v>
      </c>
      <c r="AP33" s="12">
        <f t="shared" si="5"/>
        <v>88.2</v>
      </c>
    </row>
    <row r="34" spans="1:42">
      <c r="A34" s="11">
        <v>96</v>
      </c>
      <c r="B34" s="12" t="s">
        <v>62</v>
      </c>
      <c r="C34" s="12" t="s">
        <v>229</v>
      </c>
      <c r="D34" s="12" t="s">
        <v>20</v>
      </c>
      <c r="E34" s="12" t="s">
        <v>63</v>
      </c>
      <c r="F34" s="13" t="s">
        <v>64</v>
      </c>
      <c r="G34" s="12">
        <v>15</v>
      </c>
      <c r="H34" s="12">
        <v>20</v>
      </c>
      <c r="I34" s="12">
        <v>25</v>
      </c>
      <c r="J34" s="12">
        <v>7</v>
      </c>
      <c r="K34" s="12">
        <v>10</v>
      </c>
      <c r="L34" s="12">
        <v>15</v>
      </c>
      <c r="M34" s="12">
        <f t="shared" si="0"/>
        <v>92</v>
      </c>
      <c r="N34" s="20">
        <v>10</v>
      </c>
      <c r="O34" s="20">
        <v>15</v>
      </c>
      <c r="P34" s="20">
        <v>15</v>
      </c>
      <c r="Q34" s="20">
        <v>5</v>
      </c>
      <c r="R34" s="20">
        <v>10</v>
      </c>
      <c r="S34" s="20">
        <v>12</v>
      </c>
      <c r="T34" s="12">
        <f t="shared" si="1"/>
        <v>67</v>
      </c>
      <c r="U34" s="12">
        <v>15</v>
      </c>
      <c r="V34" s="12">
        <v>18</v>
      </c>
      <c r="W34" s="12">
        <v>25</v>
      </c>
      <c r="X34" s="12">
        <v>7</v>
      </c>
      <c r="Y34" s="12">
        <v>11</v>
      </c>
      <c r="Z34" s="12">
        <v>13</v>
      </c>
      <c r="AA34" s="12">
        <f t="shared" si="2"/>
        <v>89</v>
      </c>
      <c r="AB34" s="12">
        <v>15</v>
      </c>
      <c r="AC34" s="12">
        <v>19</v>
      </c>
      <c r="AD34" s="12">
        <v>24</v>
      </c>
      <c r="AE34" s="12">
        <v>5</v>
      </c>
      <c r="AF34" s="12">
        <v>10</v>
      </c>
      <c r="AG34" s="12">
        <v>15</v>
      </c>
      <c r="AH34" s="12">
        <f t="shared" si="3"/>
        <v>88</v>
      </c>
      <c r="AI34" s="12">
        <v>15</v>
      </c>
      <c r="AJ34" s="12">
        <v>20</v>
      </c>
      <c r="AK34" s="12">
        <v>25</v>
      </c>
      <c r="AL34" s="12">
        <v>10</v>
      </c>
      <c r="AM34" s="12">
        <v>15</v>
      </c>
      <c r="AN34" s="12">
        <v>15</v>
      </c>
      <c r="AO34" s="12">
        <f t="shared" si="4"/>
        <v>100</v>
      </c>
      <c r="AP34" s="12">
        <f t="shared" si="5"/>
        <v>87.2</v>
      </c>
    </row>
    <row r="35" spans="1:42">
      <c r="A35" s="11">
        <v>93</v>
      </c>
      <c r="B35" s="12" t="s">
        <v>56</v>
      </c>
      <c r="C35" s="12" t="s">
        <v>230</v>
      </c>
      <c r="D35" s="12" t="s">
        <v>20</v>
      </c>
      <c r="E35" s="12" t="s">
        <v>57</v>
      </c>
      <c r="F35" s="13" t="s">
        <v>58</v>
      </c>
      <c r="G35" s="12">
        <v>15</v>
      </c>
      <c r="H35" s="12">
        <v>19</v>
      </c>
      <c r="I35" s="12">
        <v>25</v>
      </c>
      <c r="J35" s="12">
        <v>10</v>
      </c>
      <c r="K35" s="12">
        <v>15</v>
      </c>
      <c r="L35" s="12">
        <v>15</v>
      </c>
      <c r="M35" s="12">
        <f t="shared" si="0"/>
        <v>99</v>
      </c>
      <c r="N35" s="20">
        <v>15</v>
      </c>
      <c r="O35" s="20">
        <v>15</v>
      </c>
      <c r="P35" s="20">
        <v>20</v>
      </c>
      <c r="Q35" s="20">
        <v>10</v>
      </c>
      <c r="R35" s="20">
        <v>10</v>
      </c>
      <c r="S35" s="20">
        <v>15</v>
      </c>
      <c r="T35" s="12">
        <f t="shared" si="1"/>
        <v>85</v>
      </c>
      <c r="U35" s="12">
        <v>15</v>
      </c>
      <c r="V35" s="12">
        <v>17</v>
      </c>
      <c r="W35" s="12">
        <v>25</v>
      </c>
      <c r="X35" s="12">
        <v>9</v>
      </c>
      <c r="Y35" s="12">
        <v>14</v>
      </c>
      <c r="Z35" s="12">
        <v>15</v>
      </c>
      <c r="AA35" s="12">
        <f t="shared" si="2"/>
        <v>95</v>
      </c>
      <c r="AB35" s="12">
        <v>15</v>
      </c>
      <c r="AC35" s="12">
        <v>20</v>
      </c>
      <c r="AD35" s="12">
        <v>24</v>
      </c>
      <c r="AE35" s="12">
        <v>10</v>
      </c>
      <c r="AF35" s="12">
        <v>15</v>
      </c>
      <c r="AG35" s="12">
        <v>15</v>
      </c>
      <c r="AH35" s="12">
        <f t="shared" si="3"/>
        <v>99</v>
      </c>
      <c r="AI35" s="12">
        <v>15</v>
      </c>
      <c r="AJ35" s="12">
        <v>10</v>
      </c>
      <c r="AK35" s="12">
        <v>20</v>
      </c>
      <c r="AL35" s="12">
        <v>1</v>
      </c>
      <c r="AM35" s="12">
        <v>1</v>
      </c>
      <c r="AN35" s="12">
        <v>5</v>
      </c>
      <c r="AO35" s="12">
        <f t="shared" si="4"/>
        <v>52</v>
      </c>
      <c r="AP35" s="12">
        <f t="shared" si="5"/>
        <v>86</v>
      </c>
    </row>
    <row r="36" spans="1:42">
      <c r="A36" s="11">
        <v>386</v>
      </c>
      <c r="B36" s="12" t="s">
        <v>107</v>
      </c>
      <c r="C36" s="12" t="s">
        <v>231</v>
      </c>
      <c r="D36" s="12" t="s">
        <v>20</v>
      </c>
      <c r="E36" s="12" t="s">
        <v>76</v>
      </c>
      <c r="F36" s="13" t="s">
        <v>108</v>
      </c>
      <c r="G36" s="12">
        <v>14</v>
      </c>
      <c r="H36" s="12">
        <v>20</v>
      </c>
      <c r="I36" s="12">
        <v>22</v>
      </c>
      <c r="J36" s="12">
        <v>10</v>
      </c>
      <c r="K36" s="12">
        <v>15</v>
      </c>
      <c r="L36" s="12">
        <v>15</v>
      </c>
      <c r="M36" s="12">
        <f t="shared" si="0"/>
        <v>96</v>
      </c>
      <c r="N36" s="12">
        <v>5</v>
      </c>
      <c r="O36" s="12">
        <v>10</v>
      </c>
      <c r="P36" s="12">
        <v>10</v>
      </c>
      <c r="Q36" s="12">
        <v>5</v>
      </c>
      <c r="R36" s="12">
        <v>10</v>
      </c>
      <c r="S36" s="12">
        <v>10</v>
      </c>
      <c r="T36" s="12">
        <f t="shared" si="1"/>
        <v>50</v>
      </c>
      <c r="U36" s="12">
        <v>13</v>
      </c>
      <c r="V36" s="12">
        <v>19</v>
      </c>
      <c r="W36" s="12">
        <v>22</v>
      </c>
      <c r="X36" s="12">
        <v>10</v>
      </c>
      <c r="Y36" s="12">
        <v>15</v>
      </c>
      <c r="Z36" s="12">
        <v>14</v>
      </c>
      <c r="AA36" s="12">
        <f t="shared" si="2"/>
        <v>93</v>
      </c>
      <c r="AB36" s="12">
        <v>13</v>
      </c>
      <c r="AC36" s="12">
        <v>19</v>
      </c>
      <c r="AD36" s="12">
        <v>23</v>
      </c>
      <c r="AE36" s="12">
        <v>10</v>
      </c>
      <c r="AF36" s="12">
        <v>15</v>
      </c>
      <c r="AG36" s="12">
        <v>15</v>
      </c>
      <c r="AH36" s="12">
        <f t="shared" si="3"/>
        <v>95</v>
      </c>
      <c r="AI36" s="12">
        <v>15</v>
      </c>
      <c r="AJ36" s="12">
        <v>10</v>
      </c>
      <c r="AK36" s="12">
        <v>25</v>
      </c>
      <c r="AL36" s="12">
        <v>5</v>
      </c>
      <c r="AM36" s="12">
        <v>10</v>
      </c>
      <c r="AN36" s="12">
        <v>15</v>
      </c>
      <c r="AO36" s="12">
        <f t="shared" si="4"/>
        <v>80</v>
      </c>
      <c r="AP36" s="12">
        <f t="shared" si="5"/>
        <v>82.8</v>
      </c>
    </row>
    <row r="37" spans="1:42">
      <c r="A37" s="11">
        <v>318</v>
      </c>
      <c r="B37" s="12" t="s">
        <v>97</v>
      </c>
      <c r="C37" s="12" t="s">
        <v>232</v>
      </c>
      <c r="D37" s="12" t="s">
        <v>20</v>
      </c>
      <c r="E37" s="12" t="s">
        <v>42</v>
      </c>
      <c r="F37" s="13" t="s">
        <v>98</v>
      </c>
      <c r="G37" s="12">
        <v>10</v>
      </c>
      <c r="H37" s="12">
        <v>15</v>
      </c>
      <c r="I37" s="12">
        <v>20</v>
      </c>
      <c r="J37" s="12">
        <v>10</v>
      </c>
      <c r="K37" s="12">
        <v>15</v>
      </c>
      <c r="L37" s="12">
        <v>15</v>
      </c>
      <c r="M37" s="12">
        <f t="shared" si="0"/>
        <v>85</v>
      </c>
      <c r="N37" s="12">
        <v>10</v>
      </c>
      <c r="O37" s="12">
        <v>10</v>
      </c>
      <c r="P37" s="12">
        <v>15</v>
      </c>
      <c r="Q37" s="12">
        <v>5</v>
      </c>
      <c r="R37" s="12">
        <v>10</v>
      </c>
      <c r="S37" s="12">
        <v>15</v>
      </c>
      <c r="T37" s="12">
        <f t="shared" si="1"/>
        <v>65</v>
      </c>
      <c r="U37" s="12">
        <v>11</v>
      </c>
      <c r="V37" s="12">
        <v>14</v>
      </c>
      <c r="W37" s="12">
        <v>21</v>
      </c>
      <c r="X37" s="12">
        <v>10</v>
      </c>
      <c r="Y37" s="12">
        <v>15</v>
      </c>
      <c r="Z37" s="12">
        <v>15</v>
      </c>
      <c r="AA37" s="12">
        <f t="shared" si="2"/>
        <v>86</v>
      </c>
      <c r="AB37" s="12">
        <v>15</v>
      </c>
      <c r="AC37" s="12">
        <v>19</v>
      </c>
      <c r="AD37" s="12">
        <v>19</v>
      </c>
      <c r="AE37" s="12">
        <v>10</v>
      </c>
      <c r="AF37" s="12">
        <v>15</v>
      </c>
      <c r="AG37" s="12">
        <v>15</v>
      </c>
      <c r="AH37" s="12">
        <f t="shared" si="3"/>
        <v>93</v>
      </c>
      <c r="AI37" s="12">
        <v>10</v>
      </c>
      <c r="AJ37" s="12">
        <v>20</v>
      </c>
      <c r="AK37" s="12">
        <v>25</v>
      </c>
      <c r="AL37" s="12">
        <v>10</v>
      </c>
      <c r="AM37" s="12">
        <v>5</v>
      </c>
      <c r="AN37" s="12">
        <v>10</v>
      </c>
      <c r="AO37" s="12">
        <f t="shared" si="4"/>
        <v>80</v>
      </c>
      <c r="AP37" s="12">
        <f t="shared" si="5"/>
        <v>81.8</v>
      </c>
    </row>
    <row r="38" spans="1:42">
      <c r="A38" s="11">
        <v>46</v>
      </c>
      <c r="B38" s="12" t="s">
        <v>36</v>
      </c>
      <c r="C38" s="12" t="s">
        <v>233</v>
      </c>
      <c r="D38" s="12" t="s">
        <v>20</v>
      </c>
      <c r="E38" s="12" t="s">
        <v>37</v>
      </c>
      <c r="F38" s="13" t="s">
        <v>38</v>
      </c>
      <c r="G38" s="12">
        <v>12</v>
      </c>
      <c r="H38" s="12">
        <v>20</v>
      </c>
      <c r="I38" s="12">
        <v>25</v>
      </c>
      <c r="J38" s="12">
        <v>10</v>
      </c>
      <c r="K38" s="12">
        <v>15</v>
      </c>
      <c r="L38" s="12">
        <v>15</v>
      </c>
      <c r="M38" s="12">
        <f t="shared" si="0"/>
        <v>97</v>
      </c>
      <c r="N38" s="21">
        <v>15</v>
      </c>
      <c r="O38" s="21">
        <v>10</v>
      </c>
      <c r="P38" s="21">
        <v>15</v>
      </c>
      <c r="Q38" s="21">
        <v>10</v>
      </c>
      <c r="R38" s="21">
        <v>15</v>
      </c>
      <c r="S38" s="21">
        <v>15</v>
      </c>
      <c r="T38" s="12">
        <f t="shared" si="1"/>
        <v>80</v>
      </c>
      <c r="U38" s="12">
        <v>11</v>
      </c>
      <c r="V38" s="12">
        <v>19</v>
      </c>
      <c r="W38" s="12">
        <v>25</v>
      </c>
      <c r="X38" s="12">
        <v>9</v>
      </c>
      <c r="Y38" s="12">
        <v>14</v>
      </c>
      <c r="Z38" s="12">
        <v>15</v>
      </c>
      <c r="AA38" s="12">
        <f t="shared" si="2"/>
        <v>93</v>
      </c>
      <c r="AB38" s="12">
        <v>13</v>
      </c>
      <c r="AC38" s="12">
        <v>18</v>
      </c>
      <c r="AD38" s="12">
        <v>25</v>
      </c>
      <c r="AE38" s="12">
        <v>11</v>
      </c>
      <c r="AF38" s="12">
        <v>14</v>
      </c>
      <c r="AG38" s="12">
        <v>14</v>
      </c>
      <c r="AH38" s="12">
        <f t="shared" si="3"/>
        <v>95</v>
      </c>
      <c r="AI38" s="12">
        <v>5</v>
      </c>
      <c r="AJ38" s="12">
        <v>5</v>
      </c>
      <c r="AK38" s="12">
        <v>10</v>
      </c>
      <c r="AL38" s="12">
        <v>5</v>
      </c>
      <c r="AM38" s="12">
        <v>5</v>
      </c>
      <c r="AN38" s="12">
        <v>10</v>
      </c>
      <c r="AO38" s="12">
        <f t="shared" si="4"/>
        <v>40</v>
      </c>
      <c r="AP38" s="12">
        <f t="shared" si="5"/>
        <v>81</v>
      </c>
    </row>
    <row r="39" spans="1:42">
      <c r="A39" s="11">
        <v>473</v>
      </c>
      <c r="B39" s="12" t="s">
        <v>126</v>
      </c>
      <c r="C39" s="12" t="s">
        <v>234</v>
      </c>
      <c r="D39" s="12" t="s">
        <v>20</v>
      </c>
      <c r="E39" s="12" t="s">
        <v>84</v>
      </c>
      <c r="F39" s="13" t="s">
        <v>127</v>
      </c>
      <c r="G39" s="12">
        <v>15</v>
      </c>
      <c r="H39" s="12">
        <v>15</v>
      </c>
      <c r="I39" s="12">
        <v>25</v>
      </c>
      <c r="J39" s="12">
        <v>10</v>
      </c>
      <c r="K39" s="12">
        <v>10</v>
      </c>
      <c r="L39" s="12">
        <v>10</v>
      </c>
      <c r="M39" s="12">
        <f t="shared" si="0"/>
        <v>85</v>
      </c>
      <c r="N39" s="12">
        <v>15</v>
      </c>
      <c r="O39" s="12">
        <v>15</v>
      </c>
      <c r="P39" s="12">
        <v>10</v>
      </c>
      <c r="Q39" s="12">
        <v>5</v>
      </c>
      <c r="R39" s="12">
        <v>10</v>
      </c>
      <c r="S39" s="12">
        <v>10</v>
      </c>
      <c r="T39" s="12">
        <f t="shared" si="1"/>
        <v>65</v>
      </c>
      <c r="U39" s="12">
        <v>14</v>
      </c>
      <c r="V39" s="12">
        <v>15</v>
      </c>
      <c r="W39" s="12">
        <v>24</v>
      </c>
      <c r="X39" s="12">
        <v>9</v>
      </c>
      <c r="Y39" s="12">
        <v>11</v>
      </c>
      <c r="Z39" s="12">
        <v>10</v>
      </c>
      <c r="AA39" s="12">
        <f t="shared" si="2"/>
        <v>83</v>
      </c>
      <c r="AB39" s="12">
        <v>14</v>
      </c>
      <c r="AC39" s="12">
        <v>14</v>
      </c>
      <c r="AD39" s="12">
        <v>25</v>
      </c>
      <c r="AE39" s="12">
        <v>10</v>
      </c>
      <c r="AF39" s="12">
        <v>10</v>
      </c>
      <c r="AG39" s="12">
        <v>10</v>
      </c>
      <c r="AH39" s="12">
        <f t="shared" si="3"/>
        <v>83</v>
      </c>
      <c r="AI39" s="12">
        <v>15</v>
      </c>
      <c r="AJ39" s="12">
        <v>15</v>
      </c>
      <c r="AK39" s="12">
        <v>25</v>
      </c>
      <c r="AL39" s="12">
        <v>10</v>
      </c>
      <c r="AM39" s="12">
        <v>10</v>
      </c>
      <c r="AN39" s="12">
        <v>10</v>
      </c>
      <c r="AO39" s="12">
        <f t="shared" si="4"/>
        <v>85</v>
      </c>
      <c r="AP39" s="12">
        <f t="shared" si="5"/>
        <v>80.2</v>
      </c>
    </row>
    <row r="40" spans="1:42">
      <c r="A40" s="11">
        <v>393</v>
      </c>
      <c r="B40" s="12" t="s">
        <v>110</v>
      </c>
      <c r="C40" s="12" t="s">
        <v>235</v>
      </c>
      <c r="D40" s="12" t="s">
        <v>20</v>
      </c>
      <c r="E40" s="12" t="s">
        <v>29</v>
      </c>
      <c r="F40" s="13" t="s">
        <v>111</v>
      </c>
      <c r="G40" s="12">
        <v>13</v>
      </c>
      <c r="H40" s="12">
        <v>20</v>
      </c>
      <c r="I40" s="12">
        <v>25</v>
      </c>
      <c r="J40" s="12">
        <v>10</v>
      </c>
      <c r="K40" s="12">
        <v>13</v>
      </c>
      <c r="L40" s="12">
        <v>15</v>
      </c>
      <c r="M40" s="12">
        <f t="shared" si="0"/>
        <v>96</v>
      </c>
      <c r="N40" s="12">
        <v>10</v>
      </c>
      <c r="O40" s="12">
        <v>15</v>
      </c>
      <c r="P40" s="12">
        <v>15</v>
      </c>
      <c r="Q40" s="12">
        <v>5</v>
      </c>
      <c r="R40" s="12">
        <v>10</v>
      </c>
      <c r="S40" s="12">
        <v>8</v>
      </c>
      <c r="T40" s="12">
        <f t="shared" si="1"/>
        <v>63</v>
      </c>
      <c r="U40" s="12">
        <v>13</v>
      </c>
      <c r="V40" s="12">
        <v>20</v>
      </c>
      <c r="W40" s="12">
        <v>24</v>
      </c>
      <c r="X40" s="12">
        <v>9</v>
      </c>
      <c r="Y40" s="12">
        <v>13</v>
      </c>
      <c r="Z40" s="12">
        <v>15</v>
      </c>
      <c r="AA40" s="12">
        <f t="shared" si="2"/>
        <v>94</v>
      </c>
      <c r="AB40" s="12">
        <v>11</v>
      </c>
      <c r="AC40" s="12">
        <v>19</v>
      </c>
      <c r="AD40" s="12">
        <v>25</v>
      </c>
      <c r="AE40" s="12">
        <v>10</v>
      </c>
      <c r="AF40" s="12">
        <v>13</v>
      </c>
      <c r="AG40" s="12">
        <v>15</v>
      </c>
      <c r="AH40" s="12">
        <f t="shared" si="3"/>
        <v>93</v>
      </c>
      <c r="AI40" s="12">
        <v>10</v>
      </c>
      <c r="AJ40" s="12">
        <v>10</v>
      </c>
      <c r="AK40" s="12">
        <v>10</v>
      </c>
      <c r="AL40" s="12">
        <v>5</v>
      </c>
      <c r="AM40" s="12">
        <v>10</v>
      </c>
      <c r="AN40" s="12">
        <v>10</v>
      </c>
      <c r="AO40" s="12">
        <f t="shared" si="4"/>
        <v>55</v>
      </c>
      <c r="AP40" s="12">
        <f t="shared" si="5"/>
        <v>80.2</v>
      </c>
    </row>
    <row r="41" spans="1:42">
      <c r="A41" s="11">
        <v>421</v>
      </c>
      <c r="B41" s="12" t="s">
        <v>117</v>
      </c>
      <c r="C41" s="12" t="s">
        <v>192</v>
      </c>
      <c r="D41" s="12" t="s">
        <v>20</v>
      </c>
      <c r="E41" s="12" t="s">
        <v>73</v>
      </c>
      <c r="F41" s="13" t="s">
        <v>118</v>
      </c>
      <c r="G41" s="12">
        <v>15</v>
      </c>
      <c r="H41" s="12">
        <v>20</v>
      </c>
      <c r="I41" s="12">
        <v>22</v>
      </c>
      <c r="J41" s="12">
        <v>4</v>
      </c>
      <c r="K41" s="12">
        <v>5</v>
      </c>
      <c r="L41" s="12">
        <v>15</v>
      </c>
      <c r="M41" s="12">
        <f t="shared" si="0"/>
        <v>81</v>
      </c>
      <c r="N41" s="12">
        <v>12</v>
      </c>
      <c r="O41" s="12">
        <v>18</v>
      </c>
      <c r="P41" s="12">
        <v>15</v>
      </c>
      <c r="Q41" s="12">
        <v>5</v>
      </c>
      <c r="R41" s="12">
        <v>5</v>
      </c>
      <c r="S41" s="12">
        <v>10</v>
      </c>
      <c r="T41" s="12">
        <f t="shared" si="1"/>
        <v>65</v>
      </c>
      <c r="U41" s="12">
        <v>15</v>
      </c>
      <c r="V41" s="12">
        <v>20</v>
      </c>
      <c r="W41" s="12">
        <v>21</v>
      </c>
      <c r="X41" s="12">
        <v>6</v>
      </c>
      <c r="Y41" s="12">
        <v>8</v>
      </c>
      <c r="Z41" s="12">
        <v>15</v>
      </c>
      <c r="AA41" s="12">
        <f t="shared" si="2"/>
        <v>85</v>
      </c>
      <c r="AB41" s="12">
        <v>13</v>
      </c>
      <c r="AC41" s="12">
        <v>20</v>
      </c>
      <c r="AD41" s="12">
        <v>22</v>
      </c>
      <c r="AE41" s="12">
        <v>4</v>
      </c>
      <c r="AF41" s="12">
        <v>5</v>
      </c>
      <c r="AG41" s="12">
        <v>15</v>
      </c>
      <c r="AH41" s="12">
        <f t="shared" si="3"/>
        <v>79</v>
      </c>
      <c r="AI41" s="12">
        <v>15</v>
      </c>
      <c r="AJ41" s="12">
        <v>20</v>
      </c>
      <c r="AK41" s="12">
        <v>22</v>
      </c>
      <c r="AL41" s="12">
        <v>4</v>
      </c>
      <c r="AM41" s="12">
        <v>5</v>
      </c>
      <c r="AN41" s="12">
        <v>15</v>
      </c>
      <c r="AO41" s="12">
        <f t="shared" si="4"/>
        <v>81</v>
      </c>
      <c r="AP41" s="12">
        <f t="shared" si="5"/>
        <v>78.2</v>
      </c>
    </row>
    <row r="42" spans="1:42">
      <c r="A42" s="11">
        <v>55</v>
      </c>
      <c r="B42" s="12" t="s">
        <v>39</v>
      </c>
      <c r="C42" s="12" t="s">
        <v>236</v>
      </c>
      <c r="D42" s="12" t="s">
        <v>20</v>
      </c>
      <c r="E42" s="12" t="s">
        <v>32</v>
      </c>
      <c r="F42" s="13" t="s">
        <v>40</v>
      </c>
      <c r="G42" s="12">
        <v>8</v>
      </c>
      <c r="H42" s="12">
        <v>10</v>
      </c>
      <c r="I42" s="12">
        <v>25</v>
      </c>
      <c r="J42" s="12">
        <v>8</v>
      </c>
      <c r="K42" s="12">
        <v>15</v>
      </c>
      <c r="L42" s="12">
        <v>15</v>
      </c>
      <c r="M42" s="12">
        <f t="shared" si="0"/>
        <v>81</v>
      </c>
      <c r="N42" s="21">
        <v>15</v>
      </c>
      <c r="O42" s="21">
        <v>15</v>
      </c>
      <c r="P42" s="21">
        <v>20</v>
      </c>
      <c r="Q42" s="21">
        <v>10</v>
      </c>
      <c r="R42" s="21">
        <v>10</v>
      </c>
      <c r="S42" s="21">
        <v>10</v>
      </c>
      <c r="T42" s="12">
        <f t="shared" si="1"/>
        <v>80</v>
      </c>
      <c r="U42" s="12">
        <v>9</v>
      </c>
      <c r="V42" s="12">
        <v>11</v>
      </c>
      <c r="W42" s="12">
        <v>24</v>
      </c>
      <c r="X42" s="12">
        <v>8</v>
      </c>
      <c r="Y42" s="12">
        <v>14</v>
      </c>
      <c r="Z42" s="12">
        <v>15</v>
      </c>
      <c r="AA42" s="12">
        <f t="shared" si="2"/>
        <v>81</v>
      </c>
      <c r="AB42" s="12">
        <v>7</v>
      </c>
      <c r="AC42" s="12">
        <v>10</v>
      </c>
      <c r="AD42" s="12">
        <v>23</v>
      </c>
      <c r="AE42" s="12">
        <v>9</v>
      </c>
      <c r="AF42" s="12">
        <v>14</v>
      </c>
      <c r="AG42" s="12">
        <v>15</v>
      </c>
      <c r="AH42" s="12">
        <f t="shared" si="3"/>
        <v>78</v>
      </c>
      <c r="AI42" s="12">
        <v>10</v>
      </c>
      <c r="AJ42" s="12">
        <v>15</v>
      </c>
      <c r="AK42" s="12">
        <v>10</v>
      </c>
      <c r="AL42" s="12">
        <v>5</v>
      </c>
      <c r="AM42" s="12">
        <v>10</v>
      </c>
      <c r="AN42" s="12">
        <v>10</v>
      </c>
      <c r="AO42" s="12">
        <f t="shared" si="4"/>
        <v>60</v>
      </c>
      <c r="AP42" s="12">
        <f t="shared" si="5"/>
        <v>76</v>
      </c>
    </row>
    <row r="43" spans="1:42">
      <c r="A43" s="11">
        <v>224</v>
      </c>
      <c r="B43" s="12" t="s">
        <v>78</v>
      </c>
      <c r="C43" s="12" t="s">
        <v>183</v>
      </c>
      <c r="D43" s="12" t="s">
        <v>20</v>
      </c>
      <c r="E43" s="12" t="s">
        <v>79</v>
      </c>
      <c r="F43" s="13" t="s">
        <v>80</v>
      </c>
      <c r="G43" s="12">
        <v>15</v>
      </c>
      <c r="H43" s="12">
        <v>15</v>
      </c>
      <c r="I43" s="12">
        <v>25</v>
      </c>
      <c r="J43" s="12">
        <v>5</v>
      </c>
      <c r="K43" s="12">
        <v>10</v>
      </c>
      <c r="L43" s="12">
        <v>15</v>
      </c>
      <c r="M43" s="12">
        <f t="shared" si="0"/>
        <v>85</v>
      </c>
      <c r="N43" s="20">
        <v>12</v>
      </c>
      <c r="O43" s="20">
        <v>15</v>
      </c>
      <c r="P43" s="20">
        <v>18</v>
      </c>
      <c r="Q43" s="20">
        <v>5</v>
      </c>
      <c r="R43" s="20">
        <v>8</v>
      </c>
      <c r="S43" s="20">
        <v>8</v>
      </c>
      <c r="T43" s="12">
        <f t="shared" si="1"/>
        <v>66</v>
      </c>
      <c r="U43" s="12">
        <v>14</v>
      </c>
      <c r="V43" s="12">
        <v>15</v>
      </c>
      <c r="W43" s="12">
        <v>24</v>
      </c>
      <c r="X43" s="12">
        <v>7</v>
      </c>
      <c r="Y43" s="12">
        <v>11</v>
      </c>
      <c r="Z43" s="12">
        <v>14</v>
      </c>
      <c r="AA43" s="12">
        <f t="shared" si="2"/>
        <v>85</v>
      </c>
      <c r="AB43" s="12">
        <v>15</v>
      </c>
      <c r="AC43" s="12">
        <v>15</v>
      </c>
      <c r="AD43" s="12">
        <v>25</v>
      </c>
      <c r="AE43" s="12">
        <v>5</v>
      </c>
      <c r="AF43" s="12">
        <v>10</v>
      </c>
      <c r="AG43" s="12">
        <v>15</v>
      </c>
      <c r="AH43" s="12">
        <f t="shared" si="3"/>
        <v>85</v>
      </c>
      <c r="AI43" s="12">
        <v>10</v>
      </c>
      <c r="AJ43" s="12">
        <v>10</v>
      </c>
      <c r="AK43" s="12">
        <v>10</v>
      </c>
      <c r="AL43" s="12">
        <v>10</v>
      </c>
      <c r="AM43" s="12">
        <v>1</v>
      </c>
      <c r="AN43" s="12">
        <v>5</v>
      </c>
      <c r="AO43" s="12">
        <f t="shared" si="4"/>
        <v>46</v>
      </c>
      <c r="AP43" s="12">
        <f t="shared" si="5"/>
        <v>73.400000000000006</v>
      </c>
    </row>
    <row r="44" spans="1:42">
      <c r="A44" s="11">
        <v>363</v>
      </c>
      <c r="B44" s="12" t="s">
        <v>105</v>
      </c>
      <c r="C44" s="12" t="s">
        <v>237</v>
      </c>
      <c r="D44" s="12" t="s">
        <v>20</v>
      </c>
      <c r="E44" s="12" t="s">
        <v>21</v>
      </c>
      <c r="F44" s="13"/>
      <c r="G44" s="12">
        <v>12</v>
      </c>
      <c r="H44" s="12">
        <v>13</v>
      </c>
      <c r="I44" s="12">
        <v>14</v>
      </c>
      <c r="J44" s="12">
        <v>13</v>
      </c>
      <c r="K44" s="12">
        <v>15</v>
      </c>
      <c r="L44" s="12">
        <v>15</v>
      </c>
      <c r="M44" s="12">
        <f t="shared" si="0"/>
        <v>82</v>
      </c>
      <c r="N44" s="12">
        <v>10</v>
      </c>
      <c r="O44" s="12">
        <v>15</v>
      </c>
      <c r="P44" s="12">
        <v>10</v>
      </c>
      <c r="Q44" s="12">
        <v>5</v>
      </c>
      <c r="R44" s="12">
        <v>10</v>
      </c>
      <c r="S44" s="12">
        <v>10</v>
      </c>
      <c r="T44" s="12">
        <f t="shared" si="1"/>
        <v>60</v>
      </c>
      <c r="U44" s="12">
        <v>15</v>
      </c>
      <c r="V44" s="12">
        <v>16</v>
      </c>
      <c r="W44" s="12">
        <v>18</v>
      </c>
      <c r="X44" s="12">
        <v>9</v>
      </c>
      <c r="Y44" s="12">
        <v>11</v>
      </c>
      <c r="Z44" s="12">
        <v>14</v>
      </c>
      <c r="AA44" s="12">
        <f t="shared" si="2"/>
        <v>83</v>
      </c>
      <c r="AB44" s="12">
        <v>12</v>
      </c>
      <c r="AC44" s="12">
        <v>12</v>
      </c>
      <c r="AD44" s="12">
        <v>12</v>
      </c>
      <c r="AE44" s="12">
        <v>13</v>
      </c>
      <c r="AF44" s="12">
        <v>15</v>
      </c>
      <c r="AG44" s="12">
        <v>15</v>
      </c>
      <c r="AH44" s="12">
        <f t="shared" si="3"/>
        <v>79</v>
      </c>
      <c r="AI44" s="12">
        <v>5</v>
      </c>
      <c r="AJ44" s="12">
        <v>5</v>
      </c>
      <c r="AK44" s="12">
        <v>5</v>
      </c>
      <c r="AL44" s="12">
        <v>5</v>
      </c>
      <c r="AM44" s="12">
        <v>5</v>
      </c>
      <c r="AN44" s="12">
        <v>5</v>
      </c>
      <c r="AO44" s="12">
        <f t="shared" si="4"/>
        <v>30</v>
      </c>
      <c r="AP44" s="12">
        <f t="shared" si="5"/>
        <v>66.8</v>
      </c>
    </row>
    <row r="45" spans="1:42">
      <c r="A45" s="11">
        <v>331</v>
      </c>
      <c r="B45" s="12" t="s">
        <v>101</v>
      </c>
      <c r="C45" s="12" t="s">
        <v>238</v>
      </c>
      <c r="D45" s="12" t="s">
        <v>20</v>
      </c>
      <c r="E45" s="12" t="s">
        <v>35</v>
      </c>
      <c r="F45" s="13" t="s">
        <v>102</v>
      </c>
      <c r="G45" s="12">
        <v>8</v>
      </c>
      <c r="H45" s="12">
        <v>10</v>
      </c>
      <c r="I45" s="12">
        <v>20</v>
      </c>
      <c r="J45" s="12">
        <v>8</v>
      </c>
      <c r="K45" s="12">
        <v>12</v>
      </c>
      <c r="L45" s="12">
        <v>10</v>
      </c>
      <c r="M45" s="12">
        <f t="shared" si="0"/>
        <v>68</v>
      </c>
      <c r="N45" s="12">
        <v>10</v>
      </c>
      <c r="O45" s="12">
        <v>15</v>
      </c>
      <c r="P45" s="12">
        <v>15</v>
      </c>
      <c r="Q45" s="12">
        <v>8</v>
      </c>
      <c r="R45" s="12">
        <v>10</v>
      </c>
      <c r="S45" s="12">
        <v>12</v>
      </c>
      <c r="T45" s="12">
        <f t="shared" si="1"/>
        <v>70</v>
      </c>
      <c r="U45" s="12">
        <v>8</v>
      </c>
      <c r="V45" s="12">
        <v>10</v>
      </c>
      <c r="W45" s="12">
        <v>20</v>
      </c>
      <c r="X45" s="12">
        <v>8</v>
      </c>
      <c r="Y45" s="12">
        <v>12</v>
      </c>
      <c r="Z45" s="12">
        <v>10</v>
      </c>
      <c r="AA45" s="12">
        <f t="shared" si="2"/>
        <v>68</v>
      </c>
      <c r="AB45" s="12">
        <v>7</v>
      </c>
      <c r="AC45" s="12">
        <v>10</v>
      </c>
      <c r="AD45" s="12">
        <v>19</v>
      </c>
      <c r="AE45" s="12">
        <v>7</v>
      </c>
      <c r="AF45" s="12">
        <v>11</v>
      </c>
      <c r="AG45" s="12">
        <v>10</v>
      </c>
      <c r="AH45" s="12">
        <f t="shared" si="3"/>
        <v>64</v>
      </c>
      <c r="AI45" s="12">
        <v>10</v>
      </c>
      <c r="AJ45" s="12">
        <v>10</v>
      </c>
      <c r="AK45" s="12">
        <v>15</v>
      </c>
      <c r="AL45" s="12">
        <v>5</v>
      </c>
      <c r="AM45" s="12">
        <v>5</v>
      </c>
      <c r="AN45" s="12">
        <v>13</v>
      </c>
      <c r="AO45" s="12">
        <f t="shared" si="4"/>
        <v>58</v>
      </c>
      <c r="AP45" s="12">
        <f t="shared" si="5"/>
        <v>65.599999999999994</v>
      </c>
    </row>
    <row r="46" spans="1:42">
      <c r="A46" s="11">
        <v>273</v>
      </c>
      <c r="B46" s="12" t="s">
        <v>86</v>
      </c>
      <c r="C46" s="12" t="s">
        <v>239</v>
      </c>
      <c r="D46" s="12" t="s">
        <v>20</v>
      </c>
      <c r="E46" s="12" t="s">
        <v>26</v>
      </c>
      <c r="F46" s="13" t="s">
        <v>87</v>
      </c>
      <c r="G46" s="12">
        <v>5</v>
      </c>
      <c r="H46" s="12">
        <v>10</v>
      </c>
      <c r="I46" s="12">
        <v>25</v>
      </c>
      <c r="J46" s="12">
        <v>0</v>
      </c>
      <c r="K46" s="12">
        <v>15</v>
      </c>
      <c r="L46" s="12">
        <v>15</v>
      </c>
      <c r="M46" s="12">
        <f t="shared" si="0"/>
        <v>70</v>
      </c>
      <c r="N46" s="20">
        <v>8</v>
      </c>
      <c r="O46" s="20">
        <v>10</v>
      </c>
      <c r="P46" s="20">
        <v>15</v>
      </c>
      <c r="Q46" s="20">
        <v>5</v>
      </c>
      <c r="R46" s="20">
        <v>10</v>
      </c>
      <c r="S46" s="20">
        <v>10</v>
      </c>
      <c r="T46" s="12">
        <f t="shared" si="1"/>
        <v>58</v>
      </c>
      <c r="U46" s="12">
        <v>7</v>
      </c>
      <c r="V46" s="12">
        <v>11</v>
      </c>
      <c r="W46" s="12">
        <v>24</v>
      </c>
      <c r="X46" s="12">
        <v>3</v>
      </c>
      <c r="Y46" s="12">
        <v>15</v>
      </c>
      <c r="Z46" s="12">
        <v>14</v>
      </c>
      <c r="AA46" s="12">
        <f t="shared" si="2"/>
        <v>74</v>
      </c>
      <c r="AB46" s="12">
        <v>5</v>
      </c>
      <c r="AC46" s="12">
        <v>10</v>
      </c>
      <c r="AD46" s="12">
        <v>22</v>
      </c>
      <c r="AE46" s="12">
        <v>3</v>
      </c>
      <c r="AF46" s="12">
        <v>14</v>
      </c>
      <c r="AG46" s="12">
        <v>14</v>
      </c>
      <c r="AH46" s="12">
        <f t="shared" si="3"/>
        <v>68</v>
      </c>
      <c r="AI46" s="12">
        <v>5</v>
      </c>
      <c r="AJ46" s="12">
        <v>10</v>
      </c>
      <c r="AK46" s="12">
        <v>20</v>
      </c>
      <c r="AL46" s="12">
        <v>5</v>
      </c>
      <c r="AM46" s="12">
        <v>5</v>
      </c>
      <c r="AN46" s="12">
        <v>10</v>
      </c>
      <c r="AO46" s="12">
        <f t="shared" si="4"/>
        <v>55</v>
      </c>
      <c r="AP46" s="12">
        <f t="shared" si="5"/>
        <v>65</v>
      </c>
    </row>
    <row r="47" spans="1:42">
      <c r="A47" s="11">
        <v>19</v>
      </c>
      <c r="B47" s="12" t="s">
        <v>22</v>
      </c>
      <c r="C47" s="12" t="s">
        <v>182</v>
      </c>
      <c r="D47" s="12" t="s">
        <v>20</v>
      </c>
      <c r="E47" s="12" t="s">
        <v>23</v>
      </c>
      <c r="F47" s="13" t="s">
        <v>24</v>
      </c>
      <c r="G47" s="12">
        <v>8</v>
      </c>
      <c r="H47" s="12">
        <v>15</v>
      </c>
      <c r="I47" s="12">
        <v>20</v>
      </c>
      <c r="J47" s="12">
        <v>0</v>
      </c>
      <c r="K47" s="12">
        <v>5</v>
      </c>
      <c r="L47" s="12">
        <v>10</v>
      </c>
      <c r="M47" s="12">
        <f t="shared" si="0"/>
        <v>58</v>
      </c>
      <c r="N47" s="12">
        <v>7</v>
      </c>
      <c r="O47" s="12">
        <v>15</v>
      </c>
      <c r="P47" s="12">
        <v>15</v>
      </c>
      <c r="Q47" s="12">
        <v>5</v>
      </c>
      <c r="R47" s="12">
        <v>10</v>
      </c>
      <c r="S47" s="12">
        <v>10</v>
      </c>
      <c r="T47" s="12">
        <f t="shared" si="1"/>
        <v>62</v>
      </c>
      <c r="U47" s="12">
        <v>9</v>
      </c>
      <c r="V47" s="12">
        <v>14</v>
      </c>
      <c r="W47" s="12">
        <v>20</v>
      </c>
      <c r="X47" s="12">
        <v>2</v>
      </c>
      <c r="Y47" s="12">
        <v>5</v>
      </c>
      <c r="Z47" s="12">
        <v>11</v>
      </c>
      <c r="AA47" s="12">
        <f t="shared" si="2"/>
        <v>61</v>
      </c>
      <c r="AB47" s="12">
        <v>10</v>
      </c>
      <c r="AC47" s="12">
        <v>16</v>
      </c>
      <c r="AD47" s="12">
        <v>21</v>
      </c>
      <c r="AE47" s="12">
        <v>5</v>
      </c>
      <c r="AF47" s="12">
        <v>7</v>
      </c>
      <c r="AG47" s="12">
        <v>12</v>
      </c>
      <c r="AH47" s="12">
        <f t="shared" si="3"/>
        <v>71</v>
      </c>
      <c r="AI47" s="12">
        <v>10</v>
      </c>
      <c r="AJ47" s="12">
        <v>10</v>
      </c>
      <c r="AK47" s="12">
        <v>10</v>
      </c>
      <c r="AL47" s="12">
        <v>5</v>
      </c>
      <c r="AM47" s="12">
        <v>5</v>
      </c>
      <c r="AN47" s="12">
        <v>13</v>
      </c>
      <c r="AO47" s="12">
        <f t="shared" si="4"/>
        <v>53</v>
      </c>
      <c r="AP47" s="12">
        <f t="shared" si="5"/>
        <v>61</v>
      </c>
    </row>
    <row r="48" spans="1:42">
      <c r="A48" s="11">
        <v>73</v>
      </c>
      <c r="B48" s="12" t="s">
        <v>44</v>
      </c>
      <c r="C48" s="12" t="s">
        <v>240</v>
      </c>
      <c r="D48" s="12" t="s">
        <v>20</v>
      </c>
      <c r="E48" s="12" t="s">
        <v>21</v>
      </c>
      <c r="F48" s="13" t="s">
        <v>45</v>
      </c>
      <c r="G48" s="12">
        <v>10</v>
      </c>
      <c r="H48" s="12">
        <v>10</v>
      </c>
      <c r="I48" s="12">
        <v>5</v>
      </c>
      <c r="J48" s="12">
        <v>10</v>
      </c>
      <c r="K48" s="12">
        <v>10</v>
      </c>
      <c r="L48" s="12">
        <v>15</v>
      </c>
      <c r="M48" s="12">
        <f t="shared" si="0"/>
        <v>60</v>
      </c>
      <c r="N48" s="20">
        <v>5</v>
      </c>
      <c r="O48" s="20">
        <v>5</v>
      </c>
      <c r="P48" s="20">
        <v>10</v>
      </c>
      <c r="Q48" s="20">
        <v>5</v>
      </c>
      <c r="R48" s="20">
        <v>5</v>
      </c>
      <c r="S48" s="20">
        <v>5</v>
      </c>
      <c r="T48" s="12">
        <f t="shared" si="1"/>
        <v>35</v>
      </c>
      <c r="U48" s="12">
        <v>11</v>
      </c>
      <c r="V48" s="12">
        <v>9</v>
      </c>
      <c r="W48" s="12">
        <v>11</v>
      </c>
      <c r="X48" s="12">
        <v>9</v>
      </c>
      <c r="Y48" s="12">
        <v>9</v>
      </c>
      <c r="Z48" s="12">
        <v>14</v>
      </c>
      <c r="AA48" s="12">
        <f t="shared" si="2"/>
        <v>63</v>
      </c>
      <c r="AB48" s="12">
        <v>11</v>
      </c>
      <c r="AC48" s="12">
        <v>10</v>
      </c>
      <c r="AD48" s="12">
        <v>7</v>
      </c>
      <c r="AE48" s="12">
        <v>10</v>
      </c>
      <c r="AF48" s="12">
        <v>13</v>
      </c>
      <c r="AG48" s="12">
        <v>15</v>
      </c>
      <c r="AH48" s="12">
        <f t="shared" si="3"/>
        <v>66</v>
      </c>
      <c r="AI48" s="12">
        <v>10</v>
      </c>
      <c r="AJ48" s="12">
        <v>10</v>
      </c>
      <c r="AK48" s="12">
        <v>5</v>
      </c>
      <c r="AL48" s="12">
        <v>10</v>
      </c>
      <c r="AM48" s="12">
        <v>10</v>
      </c>
      <c r="AN48" s="12">
        <v>15</v>
      </c>
      <c r="AO48" s="12">
        <f t="shared" si="4"/>
        <v>60</v>
      </c>
      <c r="AP48" s="12">
        <f t="shared" si="5"/>
        <v>56.8</v>
      </c>
    </row>
    <row r="49" spans="1:42">
      <c r="A49" s="11">
        <v>18</v>
      </c>
      <c r="B49" s="12" t="s">
        <v>19</v>
      </c>
      <c r="C49" s="12" t="s">
        <v>241</v>
      </c>
      <c r="D49" s="12" t="s">
        <v>20</v>
      </c>
      <c r="E49" s="12" t="s">
        <v>21</v>
      </c>
      <c r="F49" s="14">
        <v>0.40625</v>
      </c>
      <c r="G49" s="12">
        <v>10</v>
      </c>
      <c r="H49" s="12">
        <v>12</v>
      </c>
      <c r="I49" s="12">
        <v>12</v>
      </c>
      <c r="J49" s="12">
        <v>7</v>
      </c>
      <c r="K49" s="12">
        <v>10</v>
      </c>
      <c r="L49" s="12">
        <v>13</v>
      </c>
      <c r="M49" s="12">
        <f t="shared" si="0"/>
        <v>64</v>
      </c>
      <c r="N49" s="12">
        <v>8</v>
      </c>
      <c r="O49" s="12">
        <v>15</v>
      </c>
      <c r="P49" s="12">
        <v>15</v>
      </c>
      <c r="Q49" s="12">
        <v>5</v>
      </c>
      <c r="R49" s="12">
        <v>8</v>
      </c>
      <c r="S49" s="12">
        <v>8</v>
      </c>
      <c r="T49" s="12">
        <f t="shared" si="1"/>
        <v>59</v>
      </c>
      <c r="U49" s="12">
        <v>11</v>
      </c>
      <c r="V49" s="12">
        <v>11</v>
      </c>
      <c r="W49" s="12">
        <v>16</v>
      </c>
      <c r="X49" s="12">
        <v>7</v>
      </c>
      <c r="Y49" s="12">
        <v>9</v>
      </c>
      <c r="Z49" s="12">
        <v>12</v>
      </c>
      <c r="AA49" s="12">
        <f t="shared" si="2"/>
        <v>66</v>
      </c>
      <c r="AB49" s="12">
        <v>8</v>
      </c>
      <c r="AC49" s="12">
        <v>8</v>
      </c>
      <c r="AD49" s="12">
        <v>12</v>
      </c>
      <c r="AE49" s="12">
        <v>7</v>
      </c>
      <c r="AF49" s="12">
        <v>10</v>
      </c>
      <c r="AG49" s="12">
        <v>13</v>
      </c>
      <c r="AH49" s="12">
        <f t="shared" si="3"/>
        <v>58</v>
      </c>
      <c r="AI49" s="12">
        <v>5</v>
      </c>
      <c r="AJ49" s="12">
        <v>5</v>
      </c>
      <c r="AK49" s="12">
        <v>5</v>
      </c>
      <c r="AL49" s="12">
        <v>5</v>
      </c>
      <c r="AM49" s="12">
        <v>1</v>
      </c>
      <c r="AN49" s="12">
        <v>5</v>
      </c>
      <c r="AO49" s="12">
        <f t="shared" si="4"/>
        <v>26</v>
      </c>
      <c r="AP49" s="12">
        <f t="shared" si="5"/>
        <v>54.6</v>
      </c>
    </row>
    <row r="50" spans="1:42" hidden="1"/>
    <row r="51" spans="1:42" hidden="1"/>
    <row r="52" spans="1:42" hidden="1"/>
    <row r="53" spans="1:42" hidden="1"/>
    <row r="54" spans="1:42" hidden="1"/>
    <row r="55" spans="1:42" hidden="1"/>
    <row r="56" spans="1:42" hidden="1"/>
    <row r="57" spans="1:42" hidden="1"/>
    <row r="58" spans="1:42" hidden="1"/>
    <row r="59" spans="1:42" hidden="1"/>
    <row r="60" spans="1:42" hidden="1"/>
    <row r="61" spans="1:42" hidden="1"/>
    <row r="62" spans="1:42" hidden="1"/>
    <row r="63" spans="1:42" hidden="1"/>
    <row r="64" spans="1:42" hidden="1"/>
    <row r="65" hidden="1"/>
    <row r="66" hidden="1"/>
    <row r="67" hidden="1"/>
    <row r="68" hidden="1"/>
  </sheetData>
  <sheetProtection formatCells="0" formatColumns="0" formatRows="0" insertColumns="0" insertRows="0" insertHyperlinks="0" deleteColumns="0" deleteRows="0" sort="0" autoFilter="0" pivotTables="0"/>
  <autoFilter ref="A2:AP49"/>
  <mergeCells count="6">
    <mergeCell ref="N1:T1"/>
    <mergeCell ref="AB1:AH1"/>
    <mergeCell ref="A1:F1"/>
    <mergeCell ref="U1:AA1"/>
    <mergeCell ref="AI1:AO1"/>
    <mergeCell ref="G1:M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P29"/>
  <sheetViews>
    <sheetView zoomScale="55" zoomScaleNormal="55" workbookViewId="0">
      <selection activeCell="B15" sqref="B15"/>
    </sheetView>
  </sheetViews>
  <sheetFormatPr baseColWidth="10" defaultColWidth="0" defaultRowHeight="15" zeroHeight="1"/>
  <cols>
    <col min="1" max="1" width="5.5703125" bestFit="1" customWidth="1"/>
    <col min="2" max="2" width="41.85546875" bestFit="1" customWidth="1"/>
    <col min="3" max="3" width="41.85546875" customWidth="1"/>
    <col min="4" max="4" width="23.7109375" bestFit="1" customWidth="1"/>
    <col min="5" max="5" width="18.85546875" bestFit="1" customWidth="1"/>
    <col min="6" max="6" width="23.140625" bestFit="1" customWidth="1"/>
    <col min="7" max="7" width="19.5703125" bestFit="1" customWidth="1"/>
    <col min="8" max="8" width="136.28515625" bestFit="1" customWidth="1"/>
    <col min="9" max="42" width="0" hidden="1" customWidth="1"/>
    <col min="43" max="16384" width="11.42578125" hidden="1"/>
  </cols>
  <sheetData>
    <row r="1" spans="1:8">
      <c r="A1" s="34" t="s">
        <v>0</v>
      </c>
      <c r="B1" s="34"/>
      <c r="C1" s="34"/>
      <c r="D1" s="34"/>
      <c r="E1" s="34"/>
      <c r="F1" s="34"/>
      <c r="G1" s="6"/>
      <c r="H1" s="15"/>
    </row>
    <row r="2" spans="1:8">
      <c r="A2" s="7" t="s">
        <v>6</v>
      </c>
      <c r="B2" s="8" t="s">
        <v>155</v>
      </c>
      <c r="C2" s="8" t="s">
        <v>7</v>
      </c>
      <c r="D2" s="8" t="s">
        <v>8</v>
      </c>
      <c r="E2" s="8" t="s">
        <v>9</v>
      </c>
      <c r="F2" s="9" t="s">
        <v>10</v>
      </c>
      <c r="G2" s="10" t="s">
        <v>18</v>
      </c>
      <c r="H2" s="16" t="s">
        <v>242</v>
      </c>
    </row>
    <row r="3" spans="1:8">
      <c r="A3" s="11">
        <v>401</v>
      </c>
      <c r="B3" s="12" t="s">
        <v>115</v>
      </c>
      <c r="C3" s="12" t="s">
        <v>203</v>
      </c>
      <c r="D3" s="12" t="s">
        <v>20</v>
      </c>
      <c r="E3" s="12" t="s">
        <v>66</v>
      </c>
      <c r="F3" s="13" t="s">
        <v>116</v>
      </c>
      <c r="G3" s="17">
        <v>95.8</v>
      </c>
      <c r="H3" s="12" t="s">
        <v>131</v>
      </c>
    </row>
    <row r="4" spans="1:8">
      <c r="A4" s="11">
        <v>137</v>
      </c>
      <c r="B4" s="12" t="s">
        <v>75</v>
      </c>
      <c r="C4" s="12" t="s">
        <v>204</v>
      </c>
      <c r="D4" s="12" t="s">
        <v>20</v>
      </c>
      <c r="E4" s="12" t="s">
        <v>76</v>
      </c>
      <c r="F4" s="13" t="s">
        <v>77</v>
      </c>
      <c r="G4" s="17">
        <v>93.8</v>
      </c>
      <c r="H4" s="12" t="s">
        <v>131</v>
      </c>
    </row>
    <row r="5" spans="1:8">
      <c r="A5" s="11">
        <v>132</v>
      </c>
      <c r="B5" s="12" t="s">
        <v>72</v>
      </c>
      <c r="C5" s="12" t="s">
        <v>165</v>
      </c>
      <c r="D5" s="12" t="s">
        <v>20</v>
      </c>
      <c r="E5" s="12" t="s">
        <v>73</v>
      </c>
      <c r="F5" s="13" t="s">
        <v>74</v>
      </c>
      <c r="G5" s="17">
        <v>93.6</v>
      </c>
      <c r="H5" s="12" t="s">
        <v>131</v>
      </c>
    </row>
    <row r="6" spans="1:8">
      <c r="A6" s="11">
        <v>85</v>
      </c>
      <c r="B6" s="12" t="s">
        <v>51</v>
      </c>
      <c r="C6" s="12" t="s">
        <v>205</v>
      </c>
      <c r="D6" s="12" t="s">
        <v>20</v>
      </c>
      <c r="E6" s="12" t="s">
        <v>52</v>
      </c>
      <c r="F6" s="13" t="s">
        <v>53</v>
      </c>
      <c r="G6" s="17">
        <v>92.8</v>
      </c>
      <c r="H6" s="12" t="s">
        <v>131</v>
      </c>
    </row>
    <row r="7" spans="1:8">
      <c r="A7" s="11">
        <v>309</v>
      </c>
      <c r="B7" s="12" t="s">
        <v>95</v>
      </c>
      <c r="C7" s="12" t="s">
        <v>177</v>
      </c>
      <c r="D7" s="12" t="s">
        <v>20</v>
      </c>
      <c r="E7" s="12" t="s">
        <v>63</v>
      </c>
      <c r="F7" s="13" t="s">
        <v>96</v>
      </c>
      <c r="G7" s="17">
        <v>92.8</v>
      </c>
      <c r="H7" s="12" t="s">
        <v>131</v>
      </c>
    </row>
    <row r="8" spans="1:8">
      <c r="A8" s="11">
        <v>355</v>
      </c>
      <c r="B8" s="12" t="s">
        <v>103</v>
      </c>
      <c r="C8" s="12" t="s">
        <v>206</v>
      </c>
      <c r="D8" s="12" t="s">
        <v>20</v>
      </c>
      <c r="E8" s="12" t="s">
        <v>60</v>
      </c>
      <c r="F8" s="13" t="s">
        <v>104</v>
      </c>
      <c r="G8" s="17">
        <v>92.8</v>
      </c>
      <c r="H8" s="12" t="s">
        <v>131</v>
      </c>
    </row>
    <row r="9" spans="1:8">
      <c r="A9" s="11">
        <v>82</v>
      </c>
      <c r="B9" s="12" t="s">
        <v>48</v>
      </c>
      <c r="C9" s="12" t="s">
        <v>207</v>
      </c>
      <c r="D9" s="12" t="s">
        <v>20</v>
      </c>
      <c r="E9" s="12" t="s">
        <v>49</v>
      </c>
      <c r="F9" s="13" t="s">
        <v>50</v>
      </c>
      <c r="G9" s="17">
        <v>92</v>
      </c>
      <c r="H9" s="12" t="s">
        <v>131</v>
      </c>
    </row>
    <row r="10" spans="1:8">
      <c r="A10" s="11">
        <v>278</v>
      </c>
      <c r="B10" s="12" t="s">
        <v>91</v>
      </c>
      <c r="C10" s="12" t="s">
        <v>208</v>
      </c>
      <c r="D10" s="12" t="s">
        <v>20</v>
      </c>
      <c r="E10" s="12" t="s">
        <v>71</v>
      </c>
      <c r="F10" s="13" t="s">
        <v>92</v>
      </c>
      <c r="G10" s="17">
        <v>91.8</v>
      </c>
      <c r="H10" s="12" t="s">
        <v>131</v>
      </c>
    </row>
    <row r="11" spans="1:8">
      <c r="A11" s="11">
        <v>29</v>
      </c>
      <c r="B11" s="12" t="s">
        <v>28</v>
      </c>
      <c r="C11" s="12" t="s">
        <v>209</v>
      </c>
      <c r="D11" s="12" t="s">
        <v>20</v>
      </c>
      <c r="E11" s="12" t="s">
        <v>29</v>
      </c>
      <c r="F11" s="13" t="s">
        <v>30</v>
      </c>
      <c r="G11" s="17">
        <v>90.4</v>
      </c>
      <c r="H11" s="12" t="s">
        <v>131</v>
      </c>
    </row>
    <row r="12" spans="1:8">
      <c r="A12" s="11">
        <v>458</v>
      </c>
      <c r="B12" s="12" t="s">
        <v>119</v>
      </c>
      <c r="C12" s="12" t="s">
        <v>210</v>
      </c>
      <c r="D12" s="12" t="s">
        <v>20</v>
      </c>
      <c r="E12" s="12" t="s">
        <v>57</v>
      </c>
      <c r="F12" s="13" t="s">
        <v>120</v>
      </c>
      <c r="G12" s="17">
        <v>90</v>
      </c>
      <c r="H12" s="12" t="s">
        <v>131</v>
      </c>
    </row>
    <row r="13" spans="1:8">
      <c r="A13" s="11">
        <v>41</v>
      </c>
      <c r="B13" s="12" t="s">
        <v>31</v>
      </c>
      <c r="C13" s="12" t="s">
        <v>211</v>
      </c>
      <c r="D13" s="12" t="s">
        <v>20</v>
      </c>
      <c r="E13" s="12" t="s">
        <v>32</v>
      </c>
      <c r="F13" s="13" t="s">
        <v>33</v>
      </c>
      <c r="G13" s="17">
        <v>89.6</v>
      </c>
      <c r="H13" s="12" t="s">
        <v>131</v>
      </c>
    </row>
    <row r="14" spans="1:8">
      <c r="A14" s="11">
        <v>460</v>
      </c>
      <c r="B14" s="12" t="s">
        <v>121</v>
      </c>
      <c r="C14" s="12" t="s">
        <v>212</v>
      </c>
      <c r="D14" s="12" t="s">
        <v>20</v>
      </c>
      <c r="E14" s="12" t="s">
        <v>79</v>
      </c>
      <c r="F14" s="13" t="s">
        <v>122</v>
      </c>
      <c r="G14" s="17">
        <v>88.8</v>
      </c>
      <c r="H14" s="12" t="s">
        <v>131</v>
      </c>
    </row>
    <row r="15" spans="1:8">
      <c r="A15" s="11">
        <v>290</v>
      </c>
      <c r="B15" s="23" t="s">
        <v>93</v>
      </c>
      <c r="C15" s="12" t="s">
        <v>213</v>
      </c>
      <c r="D15" s="12" t="s">
        <v>20</v>
      </c>
      <c r="E15" s="12" t="s">
        <v>89</v>
      </c>
      <c r="F15" s="13" t="s">
        <v>94</v>
      </c>
      <c r="G15" s="17">
        <v>88.8</v>
      </c>
      <c r="H15" s="12" t="s">
        <v>131</v>
      </c>
    </row>
    <row r="16" spans="1:8">
      <c r="A16" s="11">
        <v>75</v>
      </c>
      <c r="B16" s="12" t="s">
        <v>46</v>
      </c>
      <c r="C16" s="12" t="s">
        <v>180</v>
      </c>
      <c r="D16" s="12" t="s">
        <v>20</v>
      </c>
      <c r="E16" s="12" t="s">
        <v>37</v>
      </c>
      <c r="F16" s="13" t="s">
        <v>47</v>
      </c>
      <c r="G16" s="17">
        <v>84.2</v>
      </c>
      <c r="H16" s="12" t="s">
        <v>131</v>
      </c>
    </row>
    <row r="17" spans="1:8">
      <c r="A17" s="11">
        <v>395</v>
      </c>
      <c r="B17" s="12" t="s">
        <v>112</v>
      </c>
      <c r="C17" s="12" t="s">
        <v>214</v>
      </c>
      <c r="D17" s="12" t="s">
        <v>20</v>
      </c>
      <c r="E17" s="12" t="s">
        <v>113</v>
      </c>
      <c r="F17" s="13" t="s">
        <v>114</v>
      </c>
      <c r="G17" s="17">
        <v>83.6</v>
      </c>
      <c r="H17" s="12" t="s">
        <v>131</v>
      </c>
    </row>
    <row r="18" spans="1:8">
      <c r="A18" s="11">
        <v>62</v>
      </c>
      <c r="B18" s="12" t="s">
        <v>41</v>
      </c>
      <c r="C18" s="12" t="s">
        <v>215</v>
      </c>
      <c r="D18" s="12" t="s">
        <v>20</v>
      </c>
      <c r="E18" s="12" t="s">
        <v>42</v>
      </c>
      <c r="F18" s="13" t="s">
        <v>43</v>
      </c>
      <c r="G18" s="17">
        <v>83</v>
      </c>
      <c r="H18" s="12" t="s">
        <v>131</v>
      </c>
    </row>
    <row r="19" spans="1:8">
      <c r="A19" s="11">
        <v>261</v>
      </c>
      <c r="B19" s="12" t="s">
        <v>83</v>
      </c>
      <c r="C19" s="12" t="s">
        <v>216</v>
      </c>
      <c r="D19" s="12" t="s">
        <v>20</v>
      </c>
      <c r="E19" s="12" t="s">
        <v>84</v>
      </c>
      <c r="F19" s="13" t="s">
        <v>85</v>
      </c>
      <c r="G19" s="17">
        <v>81.8</v>
      </c>
      <c r="H19" s="12" t="s">
        <v>131</v>
      </c>
    </row>
    <row r="20" spans="1:8">
      <c r="A20" s="11">
        <v>464</v>
      </c>
      <c r="B20" s="12" t="s">
        <v>123</v>
      </c>
      <c r="C20" s="12" t="s">
        <v>156</v>
      </c>
      <c r="D20" s="12" t="s">
        <v>20</v>
      </c>
      <c r="E20" s="12" t="s">
        <v>124</v>
      </c>
      <c r="F20" s="13" t="s">
        <v>125</v>
      </c>
      <c r="G20" s="17">
        <v>76.8</v>
      </c>
      <c r="H20" s="12" t="s">
        <v>131</v>
      </c>
    </row>
    <row r="21" spans="1:8">
      <c r="A21" s="11">
        <v>21</v>
      </c>
      <c r="B21" s="12" t="s">
        <v>25</v>
      </c>
      <c r="C21" s="12" t="s">
        <v>217</v>
      </c>
      <c r="D21" s="12" t="s">
        <v>20</v>
      </c>
      <c r="E21" s="12" t="s">
        <v>26</v>
      </c>
      <c r="F21" s="13" t="s">
        <v>27</v>
      </c>
      <c r="G21" s="17">
        <v>66</v>
      </c>
      <c r="H21" s="12" t="s">
        <v>131</v>
      </c>
    </row>
    <row r="22" spans="1:8">
      <c r="A22" s="11">
        <v>44</v>
      </c>
      <c r="B22" s="12" t="s">
        <v>34</v>
      </c>
      <c r="C22" s="12" t="s">
        <v>218</v>
      </c>
      <c r="D22" s="12" t="s">
        <v>20</v>
      </c>
      <c r="E22" s="12" t="s">
        <v>35</v>
      </c>
      <c r="F22" s="13"/>
      <c r="G22" s="18">
        <v>86.8</v>
      </c>
      <c r="H22" s="12" t="s">
        <v>131</v>
      </c>
    </row>
    <row r="23" spans="1:8">
      <c r="A23" s="11">
        <v>327</v>
      </c>
      <c r="B23" s="12" t="s">
        <v>100</v>
      </c>
      <c r="C23" s="12" t="s">
        <v>219</v>
      </c>
      <c r="D23" s="12" t="s">
        <v>20</v>
      </c>
      <c r="E23" s="12" t="s">
        <v>35</v>
      </c>
      <c r="F23" s="13"/>
      <c r="G23" s="18">
        <v>86.6</v>
      </c>
      <c r="H23" s="12" t="s">
        <v>131</v>
      </c>
    </row>
    <row r="24" spans="1:8">
      <c r="A24" s="11">
        <v>391</v>
      </c>
      <c r="B24" s="12" t="s">
        <v>109</v>
      </c>
      <c r="C24" s="12" t="s">
        <v>220</v>
      </c>
      <c r="D24" s="12" t="s">
        <v>20</v>
      </c>
      <c r="E24" s="12" t="s">
        <v>35</v>
      </c>
      <c r="F24" s="13"/>
      <c r="G24" s="18">
        <v>86.2</v>
      </c>
      <c r="H24" s="12" t="s">
        <v>131</v>
      </c>
    </row>
    <row r="25" spans="1:8">
      <c r="A25" s="11">
        <v>324</v>
      </c>
      <c r="B25" s="12" t="s">
        <v>99</v>
      </c>
      <c r="C25" s="12" t="s">
        <v>221</v>
      </c>
      <c r="D25" s="12" t="s">
        <v>20</v>
      </c>
      <c r="E25" s="12" t="s">
        <v>35</v>
      </c>
      <c r="F25" s="13"/>
      <c r="G25" s="18">
        <v>82.2</v>
      </c>
      <c r="H25" s="12" t="s">
        <v>131</v>
      </c>
    </row>
    <row r="26" spans="1:8">
      <c r="A26" s="11">
        <v>380</v>
      </c>
      <c r="B26" s="12" t="s">
        <v>106</v>
      </c>
      <c r="C26" s="12" t="s">
        <v>222</v>
      </c>
      <c r="D26" s="12" t="s">
        <v>20</v>
      </c>
      <c r="E26" s="12" t="s">
        <v>21</v>
      </c>
      <c r="F26" s="13"/>
      <c r="G26" s="18">
        <v>76.599999999999994</v>
      </c>
      <c r="H26" s="12" t="s">
        <v>131</v>
      </c>
    </row>
    <row r="27" spans="1:8">
      <c r="A27" s="11">
        <v>233</v>
      </c>
      <c r="B27" s="12" t="s">
        <v>81</v>
      </c>
      <c r="C27" s="12" t="s">
        <v>223</v>
      </c>
      <c r="D27" s="12" t="s">
        <v>20</v>
      </c>
      <c r="E27" s="12" t="s">
        <v>21</v>
      </c>
      <c r="F27" s="13" t="s">
        <v>82</v>
      </c>
      <c r="G27" s="18">
        <v>76.2</v>
      </c>
      <c r="H27" s="12" t="s">
        <v>131</v>
      </c>
    </row>
    <row r="28" spans="1:8">
      <c r="A28" s="11">
        <v>91</v>
      </c>
      <c r="B28" s="12" t="s">
        <v>54</v>
      </c>
      <c r="C28" s="12" t="s">
        <v>224</v>
      </c>
      <c r="D28" s="12" t="s">
        <v>20</v>
      </c>
      <c r="E28" s="12" t="s">
        <v>52</v>
      </c>
      <c r="F28" s="13" t="s">
        <v>55</v>
      </c>
      <c r="G28" s="19">
        <v>90.4</v>
      </c>
      <c r="H28" s="12" t="s">
        <v>150</v>
      </c>
    </row>
    <row r="29" spans="1:8"/>
  </sheetData>
  <mergeCells count="1">
    <mergeCell ref="A1:F1"/>
  </mergeCells>
  <hyperlinks>
    <hyperlink ref="B15"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24"/>
  <sheetViews>
    <sheetView zoomScale="85" zoomScaleNormal="85" workbookViewId="0">
      <selection activeCell="C20" sqref="C20"/>
    </sheetView>
  </sheetViews>
  <sheetFormatPr baseColWidth="10" defaultColWidth="0" defaultRowHeight="15" zeroHeight="1"/>
  <cols>
    <col min="1" max="1" width="4" bestFit="1" customWidth="1"/>
    <col min="2" max="2" width="34" bestFit="1" customWidth="1"/>
    <col min="3" max="3" width="90" bestFit="1" customWidth="1"/>
    <col min="4" max="4" width="23.7109375" bestFit="1" customWidth="1"/>
    <col min="5" max="5" width="19.42578125" bestFit="1" customWidth="1"/>
    <col min="6" max="6" width="24" bestFit="1" customWidth="1"/>
    <col min="7" max="7" width="19.5703125" bestFit="1" customWidth="1"/>
    <col min="8" max="16384" width="11.42578125" hidden="1"/>
  </cols>
  <sheetData>
    <row r="1" spans="1:7">
      <c r="A1" s="34" t="s">
        <v>0</v>
      </c>
      <c r="B1" s="34"/>
      <c r="C1" s="34"/>
      <c r="D1" s="34"/>
      <c r="E1" s="34"/>
      <c r="F1" s="34"/>
      <c r="G1" s="6"/>
    </row>
    <row r="2" spans="1:7">
      <c r="A2" s="7" t="s">
        <v>6</v>
      </c>
      <c r="B2" s="8" t="s">
        <v>155</v>
      </c>
      <c r="C2" s="8" t="s">
        <v>7</v>
      </c>
      <c r="D2" s="8" t="s">
        <v>8</v>
      </c>
      <c r="E2" s="8" t="s">
        <v>9</v>
      </c>
      <c r="F2" s="9" t="s">
        <v>10</v>
      </c>
      <c r="G2" s="10" t="s">
        <v>18</v>
      </c>
    </row>
    <row r="3" spans="1:7">
      <c r="A3" s="11">
        <v>114</v>
      </c>
      <c r="B3" s="12" t="s">
        <v>68</v>
      </c>
      <c r="C3" s="12" t="s">
        <v>225</v>
      </c>
      <c r="D3" s="12" t="s">
        <v>20</v>
      </c>
      <c r="E3" s="12" t="s">
        <v>49</v>
      </c>
      <c r="F3" s="13" t="s">
        <v>69</v>
      </c>
      <c r="G3" s="12">
        <v>89.2</v>
      </c>
    </row>
    <row r="4" spans="1:7">
      <c r="A4" s="11">
        <v>119</v>
      </c>
      <c r="B4" s="12" t="s">
        <v>70</v>
      </c>
      <c r="C4" s="12" t="s">
        <v>191</v>
      </c>
      <c r="D4" s="12" t="s">
        <v>20</v>
      </c>
      <c r="E4" s="12" t="s">
        <v>71</v>
      </c>
      <c r="F4" s="14">
        <v>0.68263888888888891</v>
      </c>
      <c r="G4" s="12">
        <v>88.6</v>
      </c>
    </row>
    <row r="5" spans="1:7">
      <c r="A5" s="11">
        <v>95</v>
      </c>
      <c r="B5" s="12" t="s">
        <v>59</v>
      </c>
      <c r="C5" s="12" t="s">
        <v>226</v>
      </c>
      <c r="D5" s="12" t="s">
        <v>20</v>
      </c>
      <c r="E5" s="12" t="s">
        <v>60</v>
      </c>
      <c r="F5" s="13" t="s">
        <v>61</v>
      </c>
      <c r="G5" s="12">
        <v>88.4</v>
      </c>
    </row>
    <row r="6" spans="1:7">
      <c r="A6" s="11">
        <v>106</v>
      </c>
      <c r="B6" s="12" t="s">
        <v>65</v>
      </c>
      <c r="C6" s="12" t="s">
        <v>227</v>
      </c>
      <c r="D6" s="12" t="s">
        <v>20</v>
      </c>
      <c r="E6" s="12" t="s">
        <v>66</v>
      </c>
      <c r="F6" s="13" t="s">
        <v>67</v>
      </c>
      <c r="G6" s="12">
        <v>88.2</v>
      </c>
    </row>
    <row r="7" spans="1:7">
      <c r="A7" s="11">
        <v>276</v>
      </c>
      <c r="B7" s="12" t="s">
        <v>88</v>
      </c>
      <c r="C7" s="12" t="s">
        <v>228</v>
      </c>
      <c r="D7" s="12" t="s">
        <v>20</v>
      </c>
      <c r="E7" s="12" t="s">
        <v>89</v>
      </c>
      <c r="F7" s="13" t="s">
        <v>90</v>
      </c>
      <c r="G7" s="12">
        <v>88.2</v>
      </c>
    </row>
    <row r="8" spans="1:7">
      <c r="A8" s="11">
        <v>96</v>
      </c>
      <c r="B8" s="12" t="s">
        <v>62</v>
      </c>
      <c r="C8" s="12" t="s">
        <v>229</v>
      </c>
      <c r="D8" s="12" t="s">
        <v>20</v>
      </c>
      <c r="E8" s="12" t="s">
        <v>63</v>
      </c>
      <c r="F8" s="13" t="s">
        <v>64</v>
      </c>
      <c r="G8" s="12">
        <v>87.2</v>
      </c>
    </row>
    <row r="9" spans="1:7">
      <c r="A9" s="11">
        <v>93</v>
      </c>
      <c r="B9" s="12" t="s">
        <v>56</v>
      </c>
      <c r="C9" s="12" t="s">
        <v>230</v>
      </c>
      <c r="D9" s="12" t="s">
        <v>20</v>
      </c>
      <c r="E9" s="12" t="s">
        <v>57</v>
      </c>
      <c r="F9" s="13" t="s">
        <v>58</v>
      </c>
      <c r="G9" s="12">
        <v>86</v>
      </c>
    </row>
    <row r="10" spans="1:7">
      <c r="A10" s="11">
        <v>386</v>
      </c>
      <c r="B10" s="12" t="s">
        <v>107</v>
      </c>
      <c r="C10" s="12" t="s">
        <v>231</v>
      </c>
      <c r="D10" s="12" t="s">
        <v>20</v>
      </c>
      <c r="E10" s="12" t="s">
        <v>76</v>
      </c>
      <c r="F10" s="13" t="s">
        <v>108</v>
      </c>
      <c r="G10" s="12">
        <v>82.8</v>
      </c>
    </row>
    <row r="11" spans="1:7">
      <c r="A11" s="11">
        <v>318</v>
      </c>
      <c r="B11" s="12" t="s">
        <v>97</v>
      </c>
      <c r="C11" s="12" t="s">
        <v>232</v>
      </c>
      <c r="D11" s="12" t="s">
        <v>20</v>
      </c>
      <c r="E11" s="12" t="s">
        <v>42</v>
      </c>
      <c r="F11" s="13" t="s">
        <v>98</v>
      </c>
      <c r="G11" s="12">
        <v>81.8</v>
      </c>
    </row>
    <row r="12" spans="1:7">
      <c r="A12" s="11">
        <v>46</v>
      </c>
      <c r="B12" s="12" t="s">
        <v>36</v>
      </c>
      <c r="C12" s="12" t="s">
        <v>233</v>
      </c>
      <c r="D12" s="12" t="s">
        <v>20</v>
      </c>
      <c r="E12" s="12" t="s">
        <v>37</v>
      </c>
      <c r="F12" s="13" t="s">
        <v>38</v>
      </c>
      <c r="G12" s="12">
        <v>81</v>
      </c>
    </row>
    <row r="13" spans="1:7">
      <c r="A13" s="11">
        <v>473</v>
      </c>
      <c r="B13" s="12" t="s">
        <v>126</v>
      </c>
      <c r="C13" s="12" t="s">
        <v>234</v>
      </c>
      <c r="D13" s="12" t="s">
        <v>20</v>
      </c>
      <c r="E13" s="12" t="s">
        <v>84</v>
      </c>
      <c r="F13" s="13" t="s">
        <v>127</v>
      </c>
      <c r="G13" s="12">
        <v>80.2</v>
      </c>
    </row>
    <row r="14" spans="1:7">
      <c r="A14" s="11">
        <v>393</v>
      </c>
      <c r="B14" s="12" t="s">
        <v>110</v>
      </c>
      <c r="C14" s="12" t="s">
        <v>235</v>
      </c>
      <c r="D14" s="12" t="s">
        <v>20</v>
      </c>
      <c r="E14" s="12" t="s">
        <v>29</v>
      </c>
      <c r="F14" s="13" t="s">
        <v>111</v>
      </c>
      <c r="G14" s="12">
        <v>80.2</v>
      </c>
    </row>
    <row r="15" spans="1:7">
      <c r="A15" s="11">
        <v>421</v>
      </c>
      <c r="B15" s="12" t="s">
        <v>117</v>
      </c>
      <c r="C15" s="12" t="s">
        <v>192</v>
      </c>
      <c r="D15" s="12" t="s">
        <v>20</v>
      </c>
      <c r="E15" s="12" t="s">
        <v>73</v>
      </c>
      <c r="F15" s="13" t="s">
        <v>118</v>
      </c>
      <c r="G15" s="12">
        <v>78.2</v>
      </c>
    </row>
    <row r="16" spans="1:7">
      <c r="A16" s="11">
        <v>55</v>
      </c>
      <c r="B16" s="12" t="s">
        <v>39</v>
      </c>
      <c r="C16" s="12" t="s">
        <v>236</v>
      </c>
      <c r="D16" s="12" t="s">
        <v>20</v>
      </c>
      <c r="E16" s="12" t="s">
        <v>32</v>
      </c>
      <c r="F16" s="13" t="s">
        <v>40</v>
      </c>
      <c r="G16" s="12">
        <v>76</v>
      </c>
    </row>
    <row r="17" spans="1:7">
      <c r="A17" s="11">
        <v>224</v>
      </c>
      <c r="B17" s="12" t="s">
        <v>78</v>
      </c>
      <c r="C17" s="12" t="s">
        <v>183</v>
      </c>
      <c r="D17" s="12" t="s">
        <v>20</v>
      </c>
      <c r="E17" s="12" t="s">
        <v>79</v>
      </c>
      <c r="F17" s="13" t="s">
        <v>80</v>
      </c>
      <c r="G17" s="12">
        <v>73.400000000000006</v>
      </c>
    </row>
    <row r="18" spans="1:7">
      <c r="A18" s="11">
        <v>363</v>
      </c>
      <c r="B18" s="12" t="s">
        <v>105</v>
      </c>
      <c r="C18" s="12" t="s">
        <v>237</v>
      </c>
      <c r="D18" s="12" t="s">
        <v>20</v>
      </c>
      <c r="E18" s="12" t="s">
        <v>21</v>
      </c>
      <c r="F18" s="13"/>
      <c r="G18" s="12">
        <v>66.8</v>
      </c>
    </row>
    <row r="19" spans="1:7">
      <c r="A19" s="11">
        <v>331</v>
      </c>
      <c r="B19" s="12" t="s">
        <v>101</v>
      </c>
      <c r="C19" s="12" t="s">
        <v>238</v>
      </c>
      <c r="D19" s="12" t="s">
        <v>20</v>
      </c>
      <c r="E19" s="12" t="s">
        <v>35</v>
      </c>
      <c r="F19" s="13" t="s">
        <v>102</v>
      </c>
      <c r="G19" s="12">
        <v>65.599999999999994</v>
      </c>
    </row>
    <row r="20" spans="1:7">
      <c r="A20" s="11">
        <v>273</v>
      </c>
      <c r="B20" s="12" t="s">
        <v>86</v>
      </c>
      <c r="C20" s="12" t="s">
        <v>239</v>
      </c>
      <c r="D20" s="12" t="s">
        <v>20</v>
      </c>
      <c r="E20" s="12" t="s">
        <v>26</v>
      </c>
      <c r="F20" s="13" t="s">
        <v>87</v>
      </c>
      <c r="G20" s="12">
        <v>65</v>
      </c>
    </row>
    <row r="21" spans="1:7">
      <c r="A21" s="11">
        <v>19</v>
      </c>
      <c r="B21" s="12" t="s">
        <v>22</v>
      </c>
      <c r="C21" s="12" t="s">
        <v>182</v>
      </c>
      <c r="D21" s="12" t="s">
        <v>20</v>
      </c>
      <c r="E21" s="12" t="s">
        <v>23</v>
      </c>
      <c r="F21" s="13" t="s">
        <v>24</v>
      </c>
      <c r="G21" s="12">
        <v>61</v>
      </c>
    </row>
    <row r="22" spans="1:7">
      <c r="A22" s="11">
        <v>73</v>
      </c>
      <c r="B22" s="12" t="s">
        <v>44</v>
      </c>
      <c r="C22" s="12" t="s">
        <v>240</v>
      </c>
      <c r="D22" s="12" t="s">
        <v>20</v>
      </c>
      <c r="E22" s="12" t="s">
        <v>21</v>
      </c>
      <c r="F22" s="13" t="s">
        <v>45</v>
      </c>
      <c r="G22" s="12">
        <v>56.8</v>
      </c>
    </row>
    <row r="23" spans="1:7">
      <c r="A23" s="11">
        <v>18</v>
      </c>
      <c r="B23" s="12" t="s">
        <v>19</v>
      </c>
      <c r="C23" s="12" t="s">
        <v>241</v>
      </c>
      <c r="D23" s="12" t="s">
        <v>20</v>
      </c>
      <c r="E23" s="12" t="s">
        <v>21</v>
      </c>
      <c r="F23" s="14">
        <v>0.40625</v>
      </c>
      <c r="G23" s="12">
        <v>54.6</v>
      </c>
    </row>
    <row r="24" spans="1:7"/>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60"/>
  <sheetViews>
    <sheetView tabSelected="1" topLeftCell="D27" workbookViewId="0">
      <selection activeCell="G31" sqref="G31"/>
    </sheetView>
  </sheetViews>
  <sheetFormatPr baseColWidth="10" defaultColWidth="0" defaultRowHeight="15" zeroHeight="1"/>
  <cols>
    <col min="1" max="1" width="11.42578125" style="26" hidden="1" customWidth="1"/>
    <col min="2" max="2" width="11.42578125" style="26" customWidth="1"/>
    <col min="3" max="3" width="44" style="26" customWidth="1"/>
    <col min="4" max="4" width="41.85546875" style="26" bestFit="1" customWidth="1"/>
    <col min="5" max="5" width="18.85546875" style="26" bestFit="1" customWidth="1"/>
    <col min="6" max="6" width="21.5703125" style="26" customWidth="1"/>
    <col min="7" max="7" width="94.5703125" style="26" customWidth="1"/>
    <col min="8" max="8" width="55.7109375" style="12" bestFit="1" customWidth="1"/>
    <col min="9" max="9" width="0" style="12" hidden="1" customWidth="1"/>
    <col min="10" max="16384" width="11.42578125" style="12" hidden="1"/>
  </cols>
  <sheetData>
    <row r="1" spans="1:8">
      <c r="A1" s="24" t="s">
        <v>6</v>
      </c>
      <c r="B1" s="24"/>
      <c r="C1" s="24" t="s">
        <v>155</v>
      </c>
      <c r="D1" s="3" t="s">
        <v>7</v>
      </c>
      <c r="E1" s="3" t="s">
        <v>9</v>
      </c>
      <c r="F1" s="3" t="s">
        <v>18</v>
      </c>
      <c r="G1" s="25" t="s">
        <v>128</v>
      </c>
      <c r="H1" s="3" t="s">
        <v>129</v>
      </c>
    </row>
    <row r="2" spans="1:8" ht="105.75" customHeight="1">
      <c r="A2" s="26">
        <v>464</v>
      </c>
      <c r="B2" s="26">
        <v>464</v>
      </c>
      <c r="C2" s="4" t="s">
        <v>123</v>
      </c>
      <c r="D2" s="4" t="s">
        <v>156</v>
      </c>
      <c r="E2" s="4" t="s">
        <v>124</v>
      </c>
      <c r="F2" s="4">
        <v>76.8</v>
      </c>
      <c r="G2" s="5" t="s">
        <v>130</v>
      </c>
      <c r="H2" s="4" t="s">
        <v>131</v>
      </c>
    </row>
    <row r="3" spans="1:8">
      <c r="A3" s="26">
        <v>19</v>
      </c>
      <c r="B3" s="26">
        <v>19</v>
      </c>
      <c r="C3" s="4" t="s">
        <v>22</v>
      </c>
      <c r="D3" s="26" t="s">
        <v>182</v>
      </c>
      <c r="E3" s="26" t="s">
        <v>23</v>
      </c>
      <c r="F3" s="4">
        <v>61</v>
      </c>
      <c r="G3" s="27"/>
      <c r="H3" s="4"/>
    </row>
    <row r="4" spans="1:8" ht="117" customHeight="1">
      <c r="A4" s="26">
        <v>41</v>
      </c>
      <c r="B4" s="26">
        <v>41</v>
      </c>
      <c r="C4" s="4" t="s">
        <v>31</v>
      </c>
      <c r="D4" s="4" t="s">
        <v>157</v>
      </c>
      <c r="E4" s="4" t="s">
        <v>32</v>
      </c>
      <c r="F4" s="4">
        <v>89.6</v>
      </c>
      <c r="G4" s="5" t="s">
        <v>245</v>
      </c>
      <c r="H4" s="4" t="s">
        <v>131</v>
      </c>
    </row>
    <row r="5" spans="1:8" ht="30">
      <c r="A5" s="26">
        <v>55</v>
      </c>
      <c r="B5" s="26">
        <v>46</v>
      </c>
      <c r="C5" s="4" t="s">
        <v>39</v>
      </c>
      <c r="D5" s="30" t="s">
        <v>201</v>
      </c>
      <c r="E5" s="26" t="s">
        <v>32</v>
      </c>
      <c r="F5" s="4">
        <v>81</v>
      </c>
      <c r="G5" s="27"/>
      <c r="H5" s="4"/>
    </row>
    <row r="6" spans="1:8">
      <c r="A6" s="26">
        <v>46</v>
      </c>
      <c r="B6" s="26">
        <v>55</v>
      </c>
      <c r="C6" s="4" t="s">
        <v>36</v>
      </c>
      <c r="D6" s="26" t="s">
        <v>202</v>
      </c>
      <c r="E6" s="26" t="s">
        <v>37</v>
      </c>
      <c r="F6" s="4">
        <v>76</v>
      </c>
      <c r="G6" s="27"/>
      <c r="H6" s="4"/>
    </row>
    <row r="7" spans="1:8" ht="146.25" customHeight="1">
      <c r="A7" s="26">
        <v>75</v>
      </c>
      <c r="B7" s="26">
        <v>75</v>
      </c>
      <c r="C7" s="4" t="s">
        <v>46</v>
      </c>
      <c r="D7" s="4" t="s">
        <v>180</v>
      </c>
      <c r="E7" s="4" t="s">
        <v>37</v>
      </c>
      <c r="F7" s="4">
        <v>84.2</v>
      </c>
      <c r="G7" s="5" t="s">
        <v>132</v>
      </c>
      <c r="H7" s="4" t="s">
        <v>131</v>
      </c>
    </row>
    <row r="8" spans="1:8">
      <c r="A8" s="26">
        <v>224</v>
      </c>
      <c r="B8" s="4">
        <v>224</v>
      </c>
      <c r="C8" s="4" t="s">
        <v>78</v>
      </c>
      <c r="D8" s="4" t="s">
        <v>183</v>
      </c>
      <c r="E8" s="4" t="s">
        <v>79</v>
      </c>
      <c r="F8" s="4">
        <v>73.400000000000006</v>
      </c>
      <c r="G8" s="4"/>
      <c r="H8" s="4"/>
    </row>
    <row r="9" spans="1:8" ht="177.75" customHeight="1">
      <c r="A9" s="26">
        <v>460</v>
      </c>
      <c r="B9" s="26">
        <v>460</v>
      </c>
      <c r="C9" s="4" t="s">
        <v>121</v>
      </c>
      <c r="D9" s="4" t="s">
        <v>158</v>
      </c>
      <c r="E9" s="4" t="s">
        <v>79</v>
      </c>
      <c r="F9" s="4">
        <v>88.8</v>
      </c>
      <c r="G9" s="5" t="s">
        <v>133</v>
      </c>
      <c r="H9" s="4" t="s">
        <v>131</v>
      </c>
    </row>
    <row r="10" spans="1:8" ht="224.25" customHeight="1">
      <c r="A10" s="26">
        <v>82</v>
      </c>
      <c r="B10" s="26">
        <v>82</v>
      </c>
      <c r="C10" s="4" t="s">
        <v>48</v>
      </c>
      <c r="D10" s="4" t="s">
        <v>159</v>
      </c>
      <c r="E10" s="4" t="s">
        <v>49</v>
      </c>
      <c r="F10" s="4">
        <v>92</v>
      </c>
      <c r="G10" s="5" t="s">
        <v>134</v>
      </c>
      <c r="H10" s="4" t="s">
        <v>131</v>
      </c>
    </row>
    <row r="11" spans="1:8">
      <c r="A11" s="26">
        <v>114</v>
      </c>
      <c r="B11" s="26">
        <v>114</v>
      </c>
      <c r="C11" s="26" t="s">
        <v>68</v>
      </c>
      <c r="D11" s="4" t="s">
        <v>184</v>
      </c>
      <c r="E11" s="26" t="s">
        <v>49</v>
      </c>
      <c r="F11" s="4">
        <v>89.2</v>
      </c>
      <c r="G11" s="27"/>
      <c r="H11" s="4"/>
    </row>
    <row r="12" spans="1:8" ht="112.5" customHeight="1">
      <c r="A12" s="26">
        <v>261</v>
      </c>
      <c r="B12" s="26">
        <v>261</v>
      </c>
      <c r="C12" s="4" t="s">
        <v>83</v>
      </c>
      <c r="D12" s="4" t="s">
        <v>160</v>
      </c>
      <c r="E12" s="4" t="s">
        <v>84</v>
      </c>
      <c r="F12" s="4">
        <v>81.8</v>
      </c>
      <c r="G12" s="5" t="s">
        <v>135</v>
      </c>
      <c r="H12" s="4" t="s">
        <v>131</v>
      </c>
    </row>
    <row r="13" spans="1:8">
      <c r="A13" s="26">
        <v>473</v>
      </c>
      <c r="B13" s="26">
        <v>473</v>
      </c>
      <c r="C13" s="26" t="s">
        <v>126</v>
      </c>
      <c r="D13" s="4" t="s">
        <v>185</v>
      </c>
      <c r="E13" s="26" t="s">
        <v>84</v>
      </c>
      <c r="F13" s="4">
        <v>80.2</v>
      </c>
      <c r="G13" s="27"/>
      <c r="H13" s="4"/>
    </row>
    <row r="14" spans="1:8">
      <c r="A14" s="26">
        <v>18</v>
      </c>
      <c r="B14" s="26">
        <v>18</v>
      </c>
      <c r="C14" s="26" t="s">
        <v>19</v>
      </c>
      <c r="D14" s="4" t="s">
        <v>186</v>
      </c>
      <c r="E14" s="26" t="s">
        <v>21</v>
      </c>
      <c r="F14" s="4">
        <v>54.6</v>
      </c>
      <c r="G14" s="27"/>
      <c r="H14" s="4"/>
    </row>
    <row r="15" spans="1:8">
      <c r="A15" s="26">
        <v>73</v>
      </c>
      <c r="B15" s="26">
        <v>73</v>
      </c>
      <c r="C15" s="26" t="s">
        <v>44</v>
      </c>
      <c r="D15" s="4" t="s">
        <v>187</v>
      </c>
      <c r="E15" s="26" t="s">
        <v>21</v>
      </c>
      <c r="F15" s="4">
        <v>56.8</v>
      </c>
      <c r="G15" s="27"/>
      <c r="H15" s="4"/>
    </row>
    <row r="16" spans="1:8" ht="131.25" customHeight="1">
      <c r="A16" s="26">
        <v>233</v>
      </c>
      <c r="B16" s="26">
        <v>233</v>
      </c>
      <c r="C16" s="4" t="s">
        <v>81</v>
      </c>
      <c r="D16" s="4" t="s">
        <v>161</v>
      </c>
      <c r="E16" s="4" t="s">
        <v>21</v>
      </c>
      <c r="F16" s="4">
        <v>76.2</v>
      </c>
      <c r="G16" s="5" t="s">
        <v>136</v>
      </c>
      <c r="H16" s="4" t="s">
        <v>131</v>
      </c>
    </row>
    <row r="17" spans="1:8" ht="30">
      <c r="A17" s="26">
        <v>363</v>
      </c>
      <c r="B17" s="26">
        <v>363</v>
      </c>
      <c r="C17" s="26" t="s">
        <v>105</v>
      </c>
      <c r="D17" s="5" t="s">
        <v>188</v>
      </c>
      <c r="E17" s="26" t="s">
        <v>21</v>
      </c>
      <c r="F17" s="4">
        <v>66.8</v>
      </c>
      <c r="G17" s="27"/>
      <c r="H17" s="4"/>
    </row>
    <row r="18" spans="1:8" ht="127.5" customHeight="1">
      <c r="A18" s="26">
        <v>380</v>
      </c>
      <c r="B18" s="26">
        <v>380</v>
      </c>
      <c r="C18" s="4" t="s">
        <v>106</v>
      </c>
      <c r="D18" s="5" t="s">
        <v>181</v>
      </c>
      <c r="E18" s="4" t="s">
        <v>21</v>
      </c>
      <c r="F18" s="4">
        <v>76.599999999999994</v>
      </c>
      <c r="G18" s="5" t="s">
        <v>137</v>
      </c>
      <c r="H18" s="4" t="s">
        <v>131</v>
      </c>
    </row>
    <row r="19" spans="1:8" ht="117.75" customHeight="1">
      <c r="A19" s="26">
        <v>62</v>
      </c>
      <c r="B19" s="26">
        <v>62</v>
      </c>
      <c r="C19" s="4" t="s">
        <v>41</v>
      </c>
      <c r="D19" s="4" t="s">
        <v>162</v>
      </c>
      <c r="E19" s="26" t="s">
        <v>42</v>
      </c>
      <c r="F19" s="4">
        <v>83</v>
      </c>
      <c r="G19" s="5" t="s">
        <v>138</v>
      </c>
      <c r="H19" s="4" t="s">
        <v>131</v>
      </c>
    </row>
    <row r="20" spans="1:8">
      <c r="A20" s="26">
        <v>318</v>
      </c>
      <c r="B20" s="26">
        <v>318</v>
      </c>
      <c r="C20" s="26" t="s">
        <v>97</v>
      </c>
      <c r="D20" s="26" t="s">
        <v>189</v>
      </c>
      <c r="E20" s="26" t="s">
        <v>42</v>
      </c>
      <c r="F20" s="4">
        <v>81.8</v>
      </c>
      <c r="G20" s="27"/>
      <c r="H20" s="4"/>
    </row>
    <row r="21" spans="1:8">
      <c r="A21" s="26">
        <v>106</v>
      </c>
      <c r="B21" s="26">
        <v>106</v>
      </c>
      <c r="C21" s="26" t="s">
        <v>65</v>
      </c>
      <c r="D21" s="26" t="s">
        <v>190</v>
      </c>
      <c r="E21" s="26" t="s">
        <v>66</v>
      </c>
      <c r="F21" s="4">
        <v>88.2</v>
      </c>
      <c r="G21" s="27"/>
      <c r="H21" s="4"/>
    </row>
    <row r="22" spans="1:8" ht="112.5" customHeight="1">
      <c r="A22" s="26">
        <v>401</v>
      </c>
      <c r="B22" s="26">
        <v>401</v>
      </c>
      <c r="C22" s="4" t="s">
        <v>115</v>
      </c>
      <c r="D22" s="4" t="s">
        <v>163</v>
      </c>
      <c r="E22" s="26" t="s">
        <v>66</v>
      </c>
      <c r="F22" s="4">
        <v>95.8</v>
      </c>
      <c r="G22" s="5" t="s">
        <v>139</v>
      </c>
      <c r="H22" s="4" t="s">
        <v>131</v>
      </c>
    </row>
    <row r="23" spans="1:8" ht="153.75" customHeight="1">
      <c r="A23" s="26">
        <v>395</v>
      </c>
      <c r="B23" s="26">
        <v>395</v>
      </c>
      <c r="C23" s="4" t="s">
        <v>112</v>
      </c>
      <c r="D23" s="4" t="s">
        <v>164</v>
      </c>
      <c r="E23" s="26" t="s">
        <v>113</v>
      </c>
      <c r="F23" s="4">
        <v>83.6</v>
      </c>
      <c r="G23" s="5" t="s">
        <v>140</v>
      </c>
      <c r="H23" s="4" t="s">
        <v>131</v>
      </c>
    </row>
    <row r="24" spans="1:8">
      <c r="A24" s="26">
        <v>119</v>
      </c>
      <c r="B24" s="26">
        <v>119</v>
      </c>
      <c r="C24" s="26" t="s">
        <v>70</v>
      </c>
      <c r="D24" s="4" t="s">
        <v>191</v>
      </c>
      <c r="E24" s="26" t="s">
        <v>71</v>
      </c>
      <c r="F24" s="4">
        <v>88.6</v>
      </c>
      <c r="G24" s="27"/>
      <c r="H24" s="4"/>
    </row>
    <row r="25" spans="1:8" ht="115.5" customHeight="1">
      <c r="A25" s="26">
        <v>278</v>
      </c>
      <c r="B25" s="26">
        <v>278</v>
      </c>
      <c r="C25" s="4" t="s">
        <v>91</v>
      </c>
      <c r="D25" s="4" t="s">
        <v>179</v>
      </c>
      <c r="E25" s="26" t="s">
        <v>71</v>
      </c>
      <c r="F25" s="4">
        <v>91.8</v>
      </c>
      <c r="G25" s="5" t="s">
        <v>141</v>
      </c>
      <c r="H25" s="4" t="s">
        <v>131</v>
      </c>
    </row>
    <row r="26" spans="1:8" ht="139.5" customHeight="1">
      <c r="A26" s="26">
        <v>132</v>
      </c>
      <c r="B26" s="26">
        <v>132</v>
      </c>
      <c r="C26" s="4" t="s">
        <v>72</v>
      </c>
      <c r="D26" s="4" t="s">
        <v>165</v>
      </c>
      <c r="E26" s="26" t="s">
        <v>73</v>
      </c>
      <c r="F26" s="4">
        <v>93.6</v>
      </c>
      <c r="G26" s="5" t="s">
        <v>142</v>
      </c>
      <c r="H26" s="4" t="s">
        <v>131</v>
      </c>
    </row>
    <row r="27" spans="1:8">
      <c r="A27" s="26">
        <v>421</v>
      </c>
      <c r="B27" s="26">
        <v>421</v>
      </c>
      <c r="C27" s="26" t="s">
        <v>117</v>
      </c>
      <c r="D27" s="4" t="s">
        <v>192</v>
      </c>
      <c r="E27" s="26" t="s">
        <v>73</v>
      </c>
      <c r="F27" s="4">
        <v>78.2</v>
      </c>
      <c r="G27" s="27"/>
      <c r="H27" s="4"/>
    </row>
    <row r="28" spans="1:8">
      <c r="A28" s="26">
        <v>276</v>
      </c>
      <c r="B28" s="26">
        <v>276</v>
      </c>
      <c r="C28" s="4" t="s">
        <v>88</v>
      </c>
      <c r="D28" s="4" t="s">
        <v>166</v>
      </c>
      <c r="E28" s="4" t="s">
        <v>89</v>
      </c>
      <c r="F28" s="4">
        <v>88.2</v>
      </c>
      <c r="G28" s="5"/>
      <c r="H28" s="4"/>
    </row>
    <row r="29" spans="1:8" ht="99" customHeight="1">
      <c r="A29" s="26">
        <v>290</v>
      </c>
      <c r="B29" s="26">
        <v>290</v>
      </c>
      <c r="C29" s="26" t="s">
        <v>93</v>
      </c>
      <c r="D29" s="4" t="s">
        <v>193</v>
      </c>
      <c r="E29" s="4" t="s">
        <v>89</v>
      </c>
      <c r="F29" s="4">
        <v>88.8</v>
      </c>
      <c r="G29" s="5" t="s">
        <v>244</v>
      </c>
      <c r="H29" s="4" t="s">
        <v>131</v>
      </c>
    </row>
    <row r="30" spans="1:8" ht="60" customHeight="1">
      <c r="A30" s="26">
        <v>44</v>
      </c>
      <c r="B30" s="26">
        <v>44</v>
      </c>
      <c r="C30" s="4" t="s">
        <v>34</v>
      </c>
      <c r="D30" s="4" t="s">
        <v>167</v>
      </c>
      <c r="E30" s="26" t="s">
        <v>35</v>
      </c>
      <c r="F30" s="4">
        <v>86.8</v>
      </c>
      <c r="G30" s="28" t="s">
        <v>143</v>
      </c>
      <c r="H30" s="4" t="s">
        <v>131</v>
      </c>
    </row>
    <row r="31" spans="1:8" ht="118.5" customHeight="1">
      <c r="A31" s="26">
        <v>324</v>
      </c>
      <c r="B31" s="26">
        <v>324</v>
      </c>
      <c r="C31" s="4" t="s">
        <v>99</v>
      </c>
      <c r="D31" s="5" t="s">
        <v>168</v>
      </c>
      <c r="E31" s="26" t="s">
        <v>35</v>
      </c>
      <c r="F31" s="4">
        <v>82.2</v>
      </c>
      <c r="G31" s="5" t="s">
        <v>144</v>
      </c>
      <c r="H31" s="4" t="s">
        <v>131</v>
      </c>
    </row>
    <row r="32" spans="1:8" ht="108" customHeight="1">
      <c r="A32" s="26">
        <v>327</v>
      </c>
      <c r="B32" s="26">
        <v>327</v>
      </c>
      <c r="C32" s="4" t="s">
        <v>100</v>
      </c>
      <c r="D32" s="5" t="s">
        <v>170</v>
      </c>
      <c r="E32" s="26" t="s">
        <v>35</v>
      </c>
      <c r="F32" s="4">
        <v>86.6</v>
      </c>
      <c r="G32" s="5" t="s">
        <v>145</v>
      </c>
      <c r="H32" s="4" t="s">
        <v>131</v>
      </c>
    </row>
    <row r="33" spans="1:8" ht="45">
      <c r="A33" s="26">
        <v>331</v>
      </c>
      <c r="B33" s="26">
        <v>331</v>
      </c>
      <c r="C33" s="26" t="s">
        <v>101</v>
      </c>
      <c r="D33" s="5" t="s">
        <v>194</v>
      </c>
      <c r="E33" s="26" t="s">
        <v>35</v>
      </c>
      <c r="F33" s="4">
        <v>65.599999999999994</v>
      </c>
      <c r="G33" s="27"/>
      <c r="H33" s="4"/>
    </row>
    <row r="34" spans="1:8" ht="78.75" customHeight="1">
      <c r="A34" s="26">
        <v>391</v>
      </c>
      <c r="B34" s="26">
        <v>391</v>
      </c>
      <c r="C34" s="4" t="s">
        <v>109</v>
      </c>
      <c r="D34" s="4" t="s">
        <v>169</v>
      </c>
      <c r="E34" s="26" t="s">
        <v>35</v>
      </c>
      <c r="F34" s="4">
        <v>86.2</v>
      </c>
      <c r="G34" s="5" t="s">
        <v>146</v>
      </c>
      <c r="H34" s="4" t="s">
        <v>131</v>
      </c>
    </row>
    <row r="35" spans="1:8">
      <c r="A35" s="26">
        <v>93</v>
      </c>
      <c r="B35" s="26">
        <v>93</v>
      </c>
      <c r="C35" s="26" t="s">
        <v>56</v>
      </c>
      <c r="D35" s="5" t="s">
        <v>195</v>
      </c>
      <c r="E35" s="26" t="s">
        <v>57</v>
      </c>
      <c r="F35" s="4">
        <v>86</v>
      </c>
      <c r="G35" s="27"/>
      <c r="H35" s="4"/>
    </row>
    <row r="36" spans="1:8" ht="132" customHeight="1">
      <c r="A36" s="26">
        <v>458</v>
      </c>
      <c r="B36" s="26">
        <v>458</v>
      </c>
      <c r="C36" s="4" t="s">
        <v>119</v>
      </c>
      <c r="D36" s="4" t="s">
        <v>171</v>
      </c>
      <c r="E36" s="26" t="s">
        <v>57</v>
      </c>
      <c r="F36" s="4">
        <v>90</v>
      </c>
      <c r="G36" s="5" t="s">
        <v>147</v>
      </c>
      <c r="H36" s="4" t="s">
        <v>131</v>
      </c>
    </row>
    <row r="37" spans="1:8" ht="103.5" customHeight="1">
      <c r="A37" s="26">
        <v>21</v>
      </c>
      <c r="B37" s="26">
        <v>21</v>
      </c>
      <c r="C37" s="31" t="s">
        <v>25</v>
      </c>
      <c r="D37" s="5" t="s">
        <v>196</v>
      </c>
      <c r="E37" s="26" t="s">
        <v>26</v>
      </c>
      <c r="F37" s="4">
        <v>66</v>
      </c>
      <c r="G37" s="5" t="s">
        <v>243</v>
      </c>
      <c r="H37" s="4" t="s">
        <v>131</v>
      </c>
    </row>
    <row r="38" spans="1:8">
      <c r="A38" s="26">
        <v>273</v>
      </c>
      <c r="B38" s="26">
        <v>273</v>
      </c>
      <c r="C38" s="4" t="s">
        <v>86</v>
      </c>
      <c r="D38" s="4" t="s">
        <v>172</v>
      </c>
      <c r="E38" s="26" t="s">
        <v>26</v>
      </c>
      <c r="F38" s="4">
        <v>65</v>
      </c>
      <c r="G38" s="5"/>
      <c r="H38" s="4"/>
    </row>
    <row r="39" spans="1:8" ht="106.5" customHeight="1">
      <c r="A39" s="26">
        <v>85</v>
      </c>
      <c r="B39" s="26">
        <v>85</v>
      </c>
      <c r="C39" s="4" t="s">
        <v>51</v>
      </c>
      <c r="D39" s="4" t="s">
        <v>173</v>
      </c>
      <c r="E39" s="26" t="s">
        <v>52</v>
      </c>
      <c r="F39" s="4">
        <v>92.8</v>
      </c>
      <c r="G39" s="5" t="s">
        <v>148</v>
      </c>
      <c r="H39" s="4" t="s">
        <v>131</v>
      </c>
    </row>
    <row r="40" spans="1:8" ht="101.25" customHeight="1">
      <c r="A40" s="26">
        <v>91</v>
      </c>
      <c r="B40" s="26">
        <v>91</v>
      </c>
      <c r="C40" s="4" t="s">
        <v>54</v>
      </c>
      <c r="D40" s="4" t="s">
        <v>174</v>
      </c>
      <c r="E40" s="26" t="s">
        <v>52</v>
      </c>
      <c r="F40" s="4">
        <v>90.4</v>
      </c>
      <c r="G40" s="5" t="s">
        <v>149</v>
      </c>
      <c r="H40" s="5" t="s">
        <v>150</v>
      </c>
    </row>
    <row r="41" spans="1:8" ht="87" customHeight="1">
      <c r="A41" s="26">
        <v>29</v>
      </c>
      <c r="B41" s="26">
        <v>29</v>
      </c>
      <c r="C41" s="4" t="s">
        <v>28</v>
      </c>
      <c r="D41" s="4" t="s">
        <v>175</v>
      </c>
      <c r="E41" s="26" t="s">
        <v>29</v>
      </c>
      <c r="F41" s="4">
        <v>90.4</v>
      </c>
      <c r="G41" s="5" t="s">
        <v>151</v>
      </c>
      <c r="H41" s="4" t="s">
        <v>131</v>
      </c>
    </row>
    <row r="42" spans="1:8">
      <c r="A42" s="26">
        <v>393</v>
      </c>
      <c r="B42" s="26">
        <v>393</v>
      </c>
      <c r="C42" s="26" t="s">
        <v>110</v>
      </c>
      <c r="D42" s="4" t="s">
        <v>197</v>
      </c>
      <c r="E42" s="26" t="s">
        <v>29</v>
      </c>
      <c r="F42" s="4">
        <v>80.2</v>
      </c>
      <c r="G42" s="27"/>
      <c r="H42" s="4"/>
    </row>
    <row r="43" spans="1:8" ht="91.5" customHeight="1">
      <c r="A43" s="26">
        <v>137</v>
      </c>
      <c r="B43" s="26">
        <v>137</v>
      </c>
      <c r="C43" s="4" t="s">
        <v>75</v>
      </c>
      <c r="D43" s="4" t="s">
        <v>176</v>
      </c>
      <c r="E43" s="26" t="s">
        <v>76</v>
      </c>
      <c r="F43" s="4">
        <v>93.8</v>
      </c>
      <c r="G43" s="5" t="s">
        <v>152</v>
      </c>
      <c r="H43" s="4" t="s">
        <v>131</v>
      </c>
    </row>
    <row r="44" spans="1:8">
      <c r="A44" s="26">
        <v>386</v>
      </c>
      <c r="B44" s="26">
        <v>386</v>
      </c>
      <c r="C44" s="26" t="s">
        <v>107</v>
      </c>
      <c r="D44" s="4" t="s">
        <v>198</v>
      </c>
      <c r="E44" s="26" t="s">
        <v>76</v>
      </c>
      <c r="F44" s="4">
        <v>82.8</v>
      </c>
      <c r="G44" s="27"/>
      <c r="H44" s="4"/>
    </row>
    <row r="45" spans="1:8">
      <c r="A45" s="26">
        <v>96</v>
      </c>
      <c r="B45" s="26">
        <v>96</v>
      </c>
      <c r="C45" s="26" t="s">
        <v>62</v>
      </c>
      <c r="D45" s="4" t="s">
        <v>199</v>
      </c>
      <c r="E45" s="26" t="s">
        <v>63</v>
      </c>
      <c r="F45" s="4">
        <v>87.2</v>
      </c>
      <c r="G45" s="27"/>
      <c r="H45" s="4"/>
    </row>
    <row r="46" spans="1:8" ht="88.5" customHeight="1">
      <c r="A46" s="26">
        <v>309</v>
      </c>
      <c r="B46" s="26">
        <v>309</v>
      </c>
      <c r="C46" s="4" t="s">
        <v>95</v>
      </c>
      <c r="D46" s="4" t="s">
        <v>177</v>
      </c>
      <c r="E46" s="26" t="s">
        <v>63</v>
      </c>
      <c r="F46" s="4">
        <v>92.8</v>
      </c>
      <c r="G46" s="29" t="s">
        <v>153</v>
      </c>
      <c r="H46" s="4" t="s">
        <v>131</v>
      </c>
    </row>
    <row r="47" spans="1:8">
      <c r="A47" s="26">
        <v>95</v>
      </c>
      <c r="B47" s="26">
        <v>95</v>
      </c>
      <c r="C47" s="26" t="s">
        <v>59</v>
      </c>
      <c r="D47" s="26" t="s">
        <v>200</v>
      </c>
      <c r="E47" s="26" t="s">
        <v>60</v>
      </c>
      <c r="F47" s="4">
        <v>88.4</v>
      </c>
      <c r="G47" s="27"/>
      <c r="H47" s="4"/>
    </row>
    <row r="48" spans="1:8" ht="90" customHeight="1">
      <c r="A48" s="26">
        <v>355</v>
      </c>
      <c r="B48" s="26">
        <v>355</v>
      </c>
      <c r="C48" s="4" t="s">
        <v>103</v>
      </c>
      <c r="D48" s="4" t="s">
        <v>178</v>
      </c>
      <c r="E48" s="26" t="s">
        <v>60</v>
      </c>
      <c r="F48" s="4">
        <v>92.8</v>
      </c>
      <c r="G48" s="5" t="s">
        <v>154</v>
      </c>
      <c r="H48" s="4" t="s">
        <v>131</v>
      </c>
    </row>
    <row r="49" hidden="1"/>
    <row r="50" hidden="1"/>
    <row r="51" hidden="1"/>
    <row r="52" hidden="1"/>
    <row r="53" hidden="1"/>
    <row r="54" hidden="1"/>
    <row r="55" hidden="1"/>
    <row r="56" hidden="1"/>
    <row r="57" hidden="1"/>
    <row r="58" hidden="1"/>
    <row r="59" hidden="1"/>
    <row r="60" hidden="1"/>
  </sheetData>
  <sheetProtection formatCells="0" formatColumns="0" formatRows="0" insertColumns="0" insertRows="0" insertHyperlinks="0" deleteColumns="0" deleteRows="0" sort="0" autoFilter="0" pivotTables="0"/>
  <autoFilter ref="A1:H48"/>
  <conditionalFormatting sqref="G2:G3">
    <cfRule type="colorScale" priority="24">
      <colorScale>
        <cfvo type="min" val="0"/>
        <cfvo type="percentile" val="50"/>
        <cfvo type="max" val="0"/>
        <color rgb="FFF8696B"/>
        <color rgb="FFFFEB84"/>
        <color rgb="FF63BE7B"/>
      </colorScale>
    </cfRule>
  </conditionalFormatting>
  <conditionalFormatting sqref="G4:G5">
    <cfRule type="colorScale" priority="23">
      <colorScale>
        <cfvo type="min" val="0"/>
        <cfvo type="percentile" val="50"/>
        <cfvo type="max" val="0"/>
        <color rgb="FFF8696B"/>
        <color rgb="FFFFEB84"/>
        <color rgb="FF63BE7B"/>
      </colorScale>
    </cfRule>
  </conditionalFormatting>
  <conditionalFormatting sqref="G6:G7">
    <cfRule type="colorScale" priority="22">
      <colorScale>
        <cfvo type="min" val="0"/>
        <cfvo type="percentile" val="50"/>
        <cfvo type="max" val="0"/>
        <color rgb="FFF8696B"/>
        <color rgb="FFFFEB84"/>
        <color rgb="FF63BE7B"/>
      </colorScale>
    </cfRule>
  </conditionalFormatting>
  <conditionalFormatting sqref="G8:G9">
    <cfRule type="colorScale" priority="21">
      <colorScale>
        <cfvo type="min" val="0"/>
        <cfvo type="percentile" val="50"/>
        <cfvo type="max" val="0"/>
        <color rgb="FFF8696B"/>
        <color rgb="FFFFEB84"/>
        <color rgb="FF63BE7B"/>
      </colorScale>
    </cfRule>
  </conditionalFormatting>
  <conditionalFormatting sqref="G10:G11">
    <cfRule type="colorScale" priority="20">
      <colorScale>
        <cfvo type="min" val="0"/>
        <cfvo type="percentile" val="50"/>
        <cfvo type="max" val="0"/>
        <color rgb="FFF8696B"/>
        <color rgb="FFFFEB84"/>
        <color rgb="FF63BE7B"/>
      </colorScale>
    </cfRule>
  </conditionalFormatting>
  <conditionalFormatting sqref="G12:G13">
    <cfRule type="colorScale" priority="19">
      <colorScale>
        <cfvo type="min" val="0"/>
        <cfvo type="percentile" val="50"/>
        <cfvo type="max" val="0"/>
        <color rgb="FFF8696B"/>
        <color rgb="FFFFEB84"/>
        <color rgb="FF63BE7B"/>
      </colorScale>
    </cfRule>
  </conditionalFormatting>
  <conditionalFormatting sqref="G14:G18">
    <cfRule type="colorScale" priority="18">
      <colorScale>
        <cfvo type="min" val="0"/>
        <cfvo type="percentile" val="50"/>
        <cfvo type="max" val="0"/>
        <color rgb="FFF8696B"/>
        <color rgb="FFFFEB84"/>
        <color rgb="FF63BE7B"/>
      </colorScale>
    </cfRule>
  </conditionalFormatting>
  <conditionalFormatting sqref="G19:G20">
    <cfRule type="colorScale" priority="17">
      <colorScale>
        <cfvo type="min" val="0"/>
        <cfvo type="percentile" val="50"/>
        <cfvo type="max" val="0"/>
        <color rgb="FFF8696B"/>
        <color rgb="FFFFEB84"/>
        <color rgb="FF63BE7B"/>
      </colorScale>
    </cfRule>
  </conditionalFormatting>
  <conditionalFormatting sqref="G21">
    <cfRule type="colorScale" priority="16">
      <colorScale>
        <cfvo type="min" val="0"/>
        <cfvo type="percentile" val="50"/>
        <cfvo type="max" val="0"/>
        <color rgb="FFF8696B"/>
        <color rgb="FFFFEB84"/>
        <color rgb="FF63BE7B"/>
      </colorScale>
    </cfRule>
  </conditionalFormatting>
  <conditionalFormatting sqref="G23">
    <cfRule type="colorScale" priority="15">
      <colorScale>
        <cfvo type="min" val="0"/>
        <cfvo type="percentile" val="50"/>
        <cfvo type="max" val="0"/>
        <color rgb="FFF8696B"/>
        <color rgb="FFFFEB84"/>
        <color rgb="FF63BE7B"/>
      </colorScale>
    </cfRule>
  </conditionalFormatting>
  <conditionalFormatting sqref="G24:G25">
    <cfRule type="colorScale" priority="14">
      <colorScale>
        <cfvo type="min" val="0"/>
        <cfvo type="percentile" val="50"/>
        <cfvo type="max" val="0"/>
        <color rgb="FFF8696B"/>
        <color rgb="FFFFEB84"/>
        <color rgb="FF63BE7B"/>
      </colorScale>
    </cfRule>
  </conditionalFormatting>
  <conditionalFormatting sqref="G26:G27">
    <cfRule type="colorScale" priority="13">
      <colorScale>
        <cfvo type="min" val="0"/>
        <cfvo type="percentile" val="50"/>
        <cfvo type="max" val="0"/>
        <color rgb="FFF8696B"/>
        <color rgb="FFFFEB84"/>
        <color rgb="FF63BE7B"/>
      </colorScale>
    </cfRule>
  </conditionalFormatting>
  <conditionalFormatting sqref="G28:G29">
    <cfRule type="colorScale" priority="12">
      <colorScale>
        <cfvo type="min" val="0"/>
        <cfvo type="percentile" val="50"/>
        <cfvo type="max" val="0"/>
        <color rgb="FFF8696B"/>
        <color rgb="FFFFEB84"/>
        <color rgb="FF63BE7B"/>
      </colorScale>
    </cfRule>
  </conditionalFormatting>
  <conditionalFormatting sqref="G30:G33">
    <cfRule type="colorScale" priority="11">
      <colorScale>
        <cfvo type="min" val="0"/>
        <cfvo type="percentile" val="50"/>
        <cfvo type="max" val="0"/>
        <color rgb="FFF8696B"/>
        <color rgb="FFFFEB84"/>
        <color rgb="FF63BE7B"/>
      </colorScale>
    </cfRule>
  </conditionalFormatting>
  <conditionalFormatting sqref="G35:G36">
    <cfRule type="colorScale" priority="10">
      <colorScale>
        <cfvo type="min" val="0"/>
        <cfvo type="percentile" val="50"/>
        <cfvo type="max" val="0"/>
        <color rgb="FFF8696B"/>
        <color rgb="FFFFEB84"/>
        <color rgb="FF63BE7B"/>
      </colorScale>
    </cfRule>
  </conditionalFormatting>
  <conditionalFormatting sqref="G37:G38">
    <cfRule type="colorScale" priority="9">
      <colorScale>
        <cfvo type="min" val="0"/>
        <cfvo type="percentile" val="50"/>
        <cfvo type="max" val="0"/>
        <color rgb="FFF8696B"/>
        <color rgb="FFFFEB84"/>
        <color rgb="FF63BE7B"/>
      </colorScale>
    </cfRule>
  </conditionalFormatting>
  <conditionalFormatting sqref="G39:G40">
    <cfRule type="colorScale" priority="8">
      <colorScale>
        <cfvo type="min" val="0"/>
        <cfvo type="percentile" val="50"/>
        <cfvo type="max" val="0"/>
        <color rgb="FFF8696B"/>
        <color rgb="FFFFEB84"/>
        <color rgb="FF63BE7B"/>
      </colorScale>
    </cfRule>
  </conditionalFormatting>
  <conditionalFormatting sqref="G41:G42">
    <cfRule type="colorScale" priority="7">
      <colorScale>
        <cfvo type="min" val="0"/>
        <cfvo type="percentile" val="50"/>
        <cfvo type="max" val="0"/>
        <color rgb="FFF8696B"/>
        <color rgb="FFFFEB84"/>
        <color rgb="FF63BE7B"/>
      </colorScale>
    </cfRule>
  </conditionalFormatting>
  <conditionalFormatting sqref="G43:G44">
    <cfRule type="colorScale" priority="6">
      <colorScale>
        <cfvo type="min" val="0"/>
        <cfvo type="percentile" val="50"/>
        <cfvo type="max" val="0"/>
        <color rgb="FFF8696B"/>
        <color rgb="FFFFEB84"/>
        <color rgb="FF63BE7B"/>
      </colorScale>
    </cfRule>
  </conditionalFormatting>
  <conditionalFormatting sqref="G45:G46">
    <cfRule type="colorScale" priority="5">
      <colorScale>
        <cfvo type="min" val="0"/>
        <cfvo type="percentile" val="50"/>
        <cfvo type="max" val="0"/>
        <color rgb="FFF8696B"/>
        <color rgb="FFFFEB84"/>
        <color rgb="FF63BE7B"/>
      </colorScale>
    </cfRule>
  </conditionalFormatting>
  <conditionalFormatting sqref="G47:G48">
    <cfRule type="colorScale" priority="4">
      <colorScale>
        <cfvo type="min" val="0"/>
        <cfvo type="percentile" val="50"/>
        <cfvo type="max" val="0"/>
        <color rgb="FFF8696B"/>
        <color rgb="FFFFEB84"/>
        <color rgb="FF63BE7B"/>
      </colorScale>
    </cfRule>
  </conditionalFormatting>
  <conditionalFormatting sqref="G34">
    <cfRule type="colorScale" priority="2">
      <colorScale>
        <cfvo type="min" val="0"/>
        <cfvo type="percentile" val="50"/>
        <cfvo type="max" val="0"/>
        <color rgb="FFF8696B"/>
        <color rgb="FFFFEB84"/>
        <color rgb="FF63BE7B"/>
      </colorScale>
    </cfRule>
  </conditionalFormatting>
  <conditionalFormatting sqref="G22">
    <cfRule type="colorScale" priority="1">
      <colorScale>
        <cfvo type="min" val="0"/>
        <cfvo type="percentile" val="50"/>
        <cfvo type="max" val="0"/>
        <color rgb="FFF8696B"/>
        <color rgb="FFFFEB84"/>
        <color rgb="FF63BE7B"/>
      </colorScale>
    </cfRule>
  </conditionalFormatting>
  <hyperlinks>
    <hyperlink ref="G34" r:id="rId1" display="mhopestucky@gmail.com"/>
    <hyperlink ref="C3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CONSOLIDADO DE PUNTAJES</vt:lpstr>
      <vt:lpstr>GANADORES</vt:lpstr>
      <vt:lpstr>RESTANTES</vt:lpstr>
      <vt:lpstr>PROPUESTAS GANADORAS</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Cristhiam Mauricio Losada Moncada</dc:creator>
  <cp:keywords/>
  <dc:description/>
  <cp:lastModifiedBy>juan</cp:lastModifiedBy>
  <cp:revision/>
  <dcterms:created xsi:type="dcterms:W3CDTF">2020-06-18T16:59:18Z</dcterms:created>
  <dcterms:modified xsi:type="dcterms:W3CDTF">2020-06-19T18:18:29Z</dcterms:modified>
  <cp:category/>
  <cp:contentStatus/>
</cp:coreProperties>
</file>