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.perez\Documents\COMUNICACIONES 2023\PLAN COMUNIC 2023\"/>
    </mc:Choice>
  </mc:AlternateContent>
  <xr:revisionPtr revIDLastSave="0" documentId="13_ncr:1_{0C085774-60EA-4819-B334-16EAA50397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 1" sheetId="2" r:id="rId1"/>
    <sheet name="CONTROL INTERNO" sheetId="3" state="hidden" r:id="rId2"/>
    <sheet name="PLANEACIÓN Y CALIDAD" sheetId="4" state="hidden" r:id="rId3"/>
    <sheet name="PIGA" sheetId="5" state="hidden" r:id="rId4"/>
    <sheet name="GESTIÓN DOCUMENTAL" sheetId="6" state="hidden" r:id="rId5"/>
    <sheet name="SISTEMAS" sheetId="7" state="hidden" r:id="rId6"/>
    <sheet name="SUBGERENCIA ADMINISTRATIVA" sheetId="8" state="hidden" r:id="rId7"/>
    <sheet name="GERENCIA" sheetId="9" state="hidden" r:id="rId8"/>
    <sheet name="TALENTO HUMANO" sheetId="10" state="hidden" r:id="rId9"/>
    <sheet name="PAI" sheetId="11" state="hidden" r:id="rId10"/>
    <sheet name="PIC" sheetId="12" state="hidden" r:id="rId11"/>
    <sheet name="PYP" sheetId="13" state="hidden" r:id="rId12"/>
    <sheet name="SERVICIO AL CIUDADANO" sheetId="14" state="hidden" r:id="rId13"/>
    <sheet name="PLANEACIÓN" sheetId="15" state="hidden" r:id="rId14"/>
    <sheet name="SUBSALUD" sheetId="16" state="hidden" r:id="rId15"/>
    <sheet name="RESUMEN" sheetId="17" state="hidden" r:id="rId16"/>
    <sheet name="CONTROL PIEZAS DE COMUNICACIÓN" sheetId="18" state="hidden" r:id="rId17"/>
  </sheets>
  <definedNames>
    <definedName name="_xlnm._FilterDatabase" localSheetId="3">PIGA!$A$1:$V$55</definedName>
    <definedName name="_xlnm.Print_Area" localSheetId="0">'Hoja 1'!$A$1:$AW$20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18" l="1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U55" i="16"/>
  <c r="U54" i="16"/>
  <c r="U53" i="16"/>
  <c r="U52" i="16"/>
  <c r="U51" i="16"/>
  <c r="U50" i="16"/>
  <c r="U49" i="16"/>
  <c r="U48" i="16"/>
  <c r="U47" i="16"/>
  <c r="U46" i="16"/>
  <c r="U42" i="16"/>
  <c r="U41" i="16"/>
  <c r="U40" i="16"/>
  <c r="U39" i="16"/>
  <c r="U38" i="16"/>
  <c r="U37" i="16"/>
  <c r="U36" i="16"/>
  <c r="U35" i="16"/>
  <c r="U34" i="16"/>
  <c r="U33" i="16"/>
  <c r="U29" i="16"/>
  <c r="U28" i="16"/>
  <c r="U27" i="16"/>
  <c r="U26" i="16"/>
  <c r="U25" i="16"/>
  <c r="U24" i="16"/>
  <c r="U23" i="16"/>
  <c r="U22" i="16"/>
  <c r="U21" i="16"/>
  <c r="U20" i="16"/>
  <c r="U16" i="16"/>
  <c r="U15" i="16"/>
  <c r="U14" i="16"/>
  <c r="U13" i="16"/>
  <c r="U12" i="16"/>
  <c r="U11" i="16"/>
  <c r="U10" i="16"/>
  <c r="U9" i="16"/>
  <c r="U8" i="16"/>
  <c r="U7" i="16"/>
  <c r="U55" i="15"/>
  <c r="U54" i="15"/>
  <c r="U53" i="15"/>
  <c r="U52" i="15"/>
  <c r="U51" i="15"/>
  <c r="U50" i="15"/>
  <c r="U49" i="15"/>
  <c r="U48" i="15"/>
  <c r="U47" i="15"/>
  <c r="U46" i="15"/>
  <c r="U42" i="15"/>
  <c r="U41" i="15"/>
  <c r="U40" i="15"/>
  <c r="U39" i="15"/>
  <c r="U38" i="15"/>
  <c r="U37" i="15"/>
  <c r="U36" i="15"/>
  <c r="U35" i="15"/>
  <c r="U34" i="15"/>
  <c r="U33" i="15"/>
  <c r="U29" i="15"/>
  <c r="U28" i="15"/>
  <c r="U27" i="15"/>
  <c r="U26" i="15"/>
  <c r="U25" i="15"/>
  <c r="U24" i="15"/>
  <c r="U23" i="15"/>
  <c r="U22" i="15"/>
  <c r="U21" i="15"/>
  <c r="U20" i="15"/>
  <c r="U16" i="15"/>
  <c r="U15" i="15"/>
  <c r="U14" i="15"/>
  <c r="U13" i="15"/>
  <c r="U12" i="15"/>
  <c r="U11" i="15"/>
  <c r="U10" i="15"/>
  <c r="U9" i="15"/>
  <c r="V7" i="15"/>
  <c r="U8" i="15"/>
  <c r="U7" i="15"/>
  <c r="U55" i="14"/>
  <c r="U54" i="14"/>
  <c r="U53" i="14"/>
  <c r="U52" i="14"/>
  <c r="U51" i="14"/>
  <c r="U50" i="14"/>
  <c r="U49" i="14"/>
  <c r="U48" i="14"/>
  <c r="U47" i="14"/>
  <c r="U46" i="14"/>
  <c r="U42" i="14"/>
  <c r="U41" i="14"/>
  <c r="U40" i="14"/>
  <c r="U39" i="14"/>
  <c r="U38" i="14"/>
  <c r="U37" i="14"/>
  <c r="U36" i="14"/>
  <c r="U35" i="14"/>
  <c r="U34" i="14"/>
  <c r="U33" i="14"/>
  <c r="U29" i="14"/>
  <c r="U28" i="14"/>
  <c r="U27" i="14"/>
  <c r="U26" i="14"/>
  <c r="U25" i="14"/>
  <c r="U24" i="14"/>
  <c r="U23" i="14"/>
  <c r="U22" i="14"/>
  <c r="U21" i="14"/>
  <c r="U20" i="14"/>
  <c r="U16" i="14"/>
  <c r="U15" i="14"/>
  <c r="U14" i="14"/>
  <c r="U13" i="14"/>
  <c r="U12" i="14"/>
  <c r="U11" i="14"/>
  <c r="U10" i="14"/>
  <c r="U9" i="14"/>
  <c r="U8" i="14"/>
  <c r="U7" i="14"/>
  <c r="V7" i="14"/>
  <c r="U55" i="13"/>
  <c r="U54" i="13"/>
  <c r="U53" i="13"/>
  <c r="U52" i="13"/>
  <c r="U51" i="13"/>
  <c r="U50" i="13"/>
  <c r="U49" i="13"/>
  <c r="U48" i="13"/>
  <c r="U47" i="13"/>
  <c r="U46" i="13"/>
  <c r="U42" i="13"/>
  <c r="U41" i="13"/>
  <c r="U40" i="13"/>
  <c r="U39" i="13"/>
  <c r="U38" i="13"/>
  <c r="U37" i="13"/>
  <c r="U36" i="13"/>
  <c r="U35" i="13"/>
  <c r="U34" i="13"/>
  <c r="U33" i="13"/>
  <c r="U29" i="13"/>
  <c r="U28" i="13"/>
  <c r="U27" i="13"/>
  <c r="U26" i="13"/>
  <c r="U25" i="13"/>
  <c r="U24" i="13"/>
  <c r="U23" i="13"/>
  <c r="U22" i="13"/>
  <c r="U21" i="13"/>
  <c r="U20" i="13"/>
  <c r="U16" i="13"/>
  <c r="U15" i="13"/>
  <c r="U14" i="13"/>
  <c r="U13" i="13"/>
  <c r="U12" i="13"/>
  <c r="U11" i="13"/>
  <c r="U10" i="13"/>
  <c r="U9" i="13"/>
  <c r="U8" i="13"/>
  <c r="U7" i="13"/>
  <c r="U55" i="12"/>
  <c r="U54" i="12"/>
  <c r="U53" i="12"/>
  <c r="U52" i="12"/>
  <c r="U51" i="12"/>
  <c r="U50" i="12"/>
  <c r="U49" i="12"/>
  <c r="U48" i="12"/>
  <c r="U47" i="12"/>
  <c r="U46" i="12"/>
  <c r="U42" i="12"/>
  <c r="U41" i="12"/>
  <c r="U40" i="12"/>
  <c r="U39" i="12"/>
  <c r="U38" i="12"/>
  <c r="U37" i="12"/>
  <c r="U36" i="12"/>
  <c r="U35" i="12"/>
  <c r="U34" i="12"/>
  <c r="U33" i="12"/>
  <c r="U29" i="12"/>
  <c r="U28" i="12"/>
  <c r="U27" i="12"/>
  <c r="U26" i="12"/>
  <c r="U25" i="12"/>
  <c r="U24" i="12"/>
  <c r="U23" i="12"/>
  <c r="U22" i="12"/>
  <c r="U21" i="12"/>
  <c r="U20" i="12"/>
  <c r="U16" i="12"/>
  <c r="U15" i="12"/>
  <c r="U14" i="12"/>
  <c r="U13" i="12"/>
  <c r="U12" i="12"/>
  <c r="U11" i="12"/>
  <c r="U10" i="12"/>
  <c r="U9" i="12"/>
  <c r="U8" i="12"/>
  <c r="U7" i="12"/>
  <c r="U55" i="11"/>
  <c r="U54" i="11"/>
  <c r="U53" i="11"/>
  <c r="U52" i="11"/>
  <c r="U51" i="11"/>
  <c r="U50" i="11"/>
  <c r="U49" i="11"/>
  <c r="U48" i="11"/>
  <c r="U47" i="11"/>
  <c r="U46" i="11"/>
  <c r="U42" i="11"/>
  <c r="U41" i="11"/>
  <c r="U40" i="11"/>
  <c r="U39" i="11"/>
  <c r="U38" i="11"/>
  <c r="U37" i="11"/>
  <c r="U36" i="11"/>
  <c r="U35" i="11"/>
  <c r="U34" i="11"/>
  <c r="U33" i="11"/>
  <c r="U29" i="11"/>
  <c r="U28" i="11"/>
  <c r="U27" i="11"/>
  <c r="U26" i="11"/>
  <c r="U25" i="11"/>
  <c r="U24" i="11"/>
  <c r="U23" i="11"/>
  <c r="U22" i="11"/>
  <c r="U21" i="11"/>
  <c r="U20" i="11"/>
  <c r="U16" i="11"/>
  <c r="U15" i="11"/>
  <c r="U14" i="11"/>
  <c r="U13" i="11"/>
  <c r="U12" i="11"/>
  <c r="U11" i="11"/>
  <c r="U10" i="11"/>
  <c r="U9" i="11"/>
  <c r="U8" i="11"/>
  <c r="U7" i="11"/>
  <c r="U57" i="10"/>
  <c r="U56" i="10"/>
  <c r="U55" i="10"/>
  <c r="U54" i="10"/>
  <c r="U53" i="10"/>
  <c r="U52" i="10"/>
  <c r="U51" i="10"/>
  <c r="U50" i="10"/>
  <c r="U49" i="10"/>
  <c r="U48" i="10"/>
  <c r="U44" i="10"/>
  <c r="U43" i="10"/>
  <c r="U42" i="10"/>
  <c r="U41" i="10"/>
  <c r="U40" i="10"/>
  <c r="U39" i="10"/>
  <c r="U38" i="10"/>
  <c r="U37" i="10"/>
  <c r="U36" i="10"/>
  <c r="U35" i="10"/>
  <c r="U31" i="10"/>
  <c r="U28" i="10"/>
  <c r="U27" i="10"/>
  <c r="U26" i="10"/>
  <c r="U25" i="10"/>
  <c r="U24" i="10"/>
  <c r="U23" i="10"/>
  <c r="U22" i="10"/>
  <c r="U21" i="10"/>
  <c r="U20" i="10"/>
  <c r="U16" i="10"/>
  <c r="U15" i="10"/>
  <c r="U14" i="10"/>
  <c r="U13" i="10"/>
  <c r="U12" i="10"/>
  <c r="U11" i="10"/>
  <c r="U10" i="10"/>
  <c r="U9" i="10"/>
  <c r="U8" i="10"/>
  <c r="U7" i="10"/>
  <c r="V7" i="10"/>
  <c r="U55" i="9"/>
  <c r="U54" i="9"/>
  <c r="U53" i="9"/>
  <c r="U52" i="9"/>
  <c r="U51" i="9"/>
  <c r="U50" i="9"/>
  <c r="U49" i="9"/>
  <c r="U48" i="9"/>
  <c r="U47" i="9"/>
  <c r="U46" i="9"/>
  <c r="U42" i="9"/>
  <c r="U41" i="9"/>
  <c r="U40" i="9"/>
  <c r="U39" i="9"/>
  <c r="U38" i="9"/>
  <c r="U37" i="9"/>
  <c r="U36" i="9"/>
  <c r="U35" i="9"/>
  <c r="U34" i="9"/>
  <c r="U33" i="9"/>
  <c r="U29" i="9"/>
  <c r="U28" i="9"/>
  <c r="U27" i="9"/>
  <c r="U26" i="9"/>
  <c r="V20" i="9"/>
  <c r="U25" i="9"/>
  <c r="U24" i="9"/>
  <c r="U23" i="9"/>
  <c r="U22" i="9"/>
  <c r="U21" i="9"/>
  <c r="U20" i="9"/>
  <c r="U16" i="9"/>
  <c r="U15" i="9"/>
  <c r="U14" i="9"/>
  <c r="U13" i="9"/>
  <c r="U12" i="9"/>
  <c r="U11" i="9"/>
  <c r="U10" i="9"/>
  <c r="U9" i="9"/>
  <c r="U7" i="9"/>
  <c r="V7" i="9"/>
  <c r="U8" i="9"/>
  <c r="U55" i="8"/>
  <c r="U54" i="8"/>
  <c r="U53" i="8"/>
  <c r="U52" i="8"/>
  <c r="U51" i="8"/>
  <c r="U50" i="8"/>
  <c r="U49" i="8"/>
  <c r="U48" i="8"/>
  <c r="U47" i="8"/>
  <c r="U46" i="8"/>
  <c r="U42" i="8"/>
  <c r="U41" i="8"/>
  <c r="U40" i="8"/>
  <c r="U39" i="8"/>
  <c r="U38" i="8"/>
  <c r="U37" i="8"/>
  <c r="U36" i="8"/>
  <c r="U35" i="8"/>
  <c r="U34" i="8"/>
  <c r="U33" i="8"/>
  <c r="U29" i="8"/>
  <c r="U28" i="8"/>
  <c r="U27" i="8"/>
  <c r="U26" i="8"/>
  <c r="U25" i="8"/>
  <c r="U24" i="8"/>
  <c r="U23" i="8"/>
  <c r="U22" i="8"/>
  <c r="U21" i="8"/>
  <c r="U20" i="8"/>
  <c r="V20" i="8"/>
  <c r="U16" i="8"/>
  <c r="U15" i="8"/>
  <c r="U14" i="8"/>
  <c r="U13" i="8"/>
  <c r="U12" i="8"/>
  <c r="U11" i="8"/>
  <c r="U10" i="8"/>
  <c r="U9" i="8"/>
  <c r="U8" i="8"/>
  <c r="V7" i="8"/>
  <c r="U7" i="8"/>
  <c r="U55" i="7"/>
  <c r="U54" i="7"/>
  <c r="U53" i="7"/>
  <c r="U52" i="7"/>
  <c r="U51" i="7"/>
  <c r="U50" i="7"/>
  <c r="U49" i="7"/>
  <c r="U48" i="7"/>
  <c r="U47" i="7"/>
  <c r="U46" i="7"/>
  <c r="U42" i="7"/>
  <c r="U41" i="7"/>
  <c r="U40" i="7"/>
  <c r="U39" i="7"/>
  <c r="U38" i="7"/>
  <c r="U37" i="7"/>
  <c r="U36" i="7"/>
  <c r="U35" i="7"/>
  <c r="U34" i="7"/>
  <c r="U33" i="7"/>
  <c r="U29" i="7"/>
  <c r="U28" i="7"/>
  <c r="U27" i="7"/>
  <c r="U26" i="7"/>
  <c r="U25" i="7"/>
  <c r="U24" i="7"/>
  <c r="U23" i="7"/>
  <c r="U22" i="7"/>
  <c r="U21" i="7"/>
  <c r="V20" i="7"/>
  <c r="U20" i="7"/>
  <c r="U16" i="7"/>
  <c r="U15" i="7"/>
  <c r="U14" i="7"/>
  <c r="U13" i="7"/>
  <c r="U12" i="7"/>
  <c r="U11" i="7"/>
  <c r="U10" i="7"/>
  <c r="U9" i="7"/>
  <c r="U7" i="7"/>
  <c r="V7" i="7"/>
  <c r="U8" i="7"/>
  <c r="U55" i="6"/>
  <c r="U54" i="6"/>
  <c r="U53" i="6"/>
  <c r="U52" i="6"/>
  <c r="U51" i="6"/>
  <c r="U50" i="6"/>
  <c r="U49" i="6"/>
  <c r="U48" i="6"/>
  <c r="U47" i="6"/>
  <c r="U46" i="6"/>
  <c r="U42" i="6"/>
  <c r="U41" i="6"/>
  <c r="U40" i="6"/>
  <c r="U39" i="6"/>
  <c r="U38" i="6"/>
  <c r="U37" i="6"/>
  <c r="U36" i="6"/>
  <c r="U35" i="6"/>
  <c r="U34" i="6"/>
  <c r="U33" i="6"/>
  <c r="U29" i="6"/>
  <c r="U28" i="6"/>
  <c r="U27" i="6"/>
  <c r="U26" i="6"/>
  <c r="U25" i="6"/>
  <c r="U24" i="6"/>
  <c r="U23" i="6"/>
  <c r="U22" i="6"/>
  <c r="U21" i="6"/>
  <c r="U20" i="6"/>
  <c r="V20" i="6"/>
  <c r="U16" i="6"/>
  <c r="U15" i="6"/>
  <c r="U14" i="6"/>
  <c r="U13" i="6"/>
  <c r="U12" i="6"/>
  <c r="U11" i="6"/>
  <c r="U10" i="6"/>
  <c r="U9" i="6"/>
  <c r="U8" i="6"/>
  <c r="U7" i="6"/>
  <c r="U55" i="5"/>
  <c r="U54" i="5"/>
  <c r="U53" i="5"/>
  <c r="U52" i="5"/>
  <c r="U51" i="5"/>
  <c r="U50" i="5"/>
  <c r="U49" i="5"/>
  <c r="U48" i="5"/>
  <c r="U47" i="5"/>
  <c r="U46" i="5"/>
  <c r="U42" i="5"/>
  <c r="U41" i="5"/>
  <c r="U40" i="5"/>
  <c r="U39" i="5"/>
  <c r="U38" i="5"/>
  <c r="U37" i="5"/>
  <c r="U36" i="5"/>
  <c r="U35" i="5"/>
  <c r="U34" i="5"/>
  <c r="U33" i="5"/>
  <c r="U29" i="5"/>
  <c r="U28" i="5"/>
  <c r="U27" i="5"/>
  <c r="U26" i="5"/>
  <c r="U25" i="5"/>
  <c r="U24" i="5"/>
  <c r="U23" i="5"/>
  <c r="V20" i="5"/>
  <c r="U22" i="5"/>
  <c r="U21" i="5"/>
  <c r="U20" i="5"/>
  <c r="U16" i="5"/>
  <c r="U15" i="5"/>
  <c r="U14" i="5"/>
  <c r="U13" i="5"/>
  <c r="U12" i="5"/>
  <c r="U11" i="5"/>
  <c r="U10" i="5"/>
  <c r="U9" i="5"/>
  <c r="U8" i="5"/>
  <c r="V7" i="5"/>
  <c r="U7" i="5"/>
  <c r="U55" i="4"/>
  <c r="U54" i="4"/>
  <c r="U53" i="4"/>
  <c r="U52" i="4"/>
  <c r="U51" i="4"/>
  <c r="U50" i="4"/>
  <c r="U49" i="4"/>
  <c r="U48" i="4"/>
  <c r="U47" i="4"/>
  <c r="U46" i="4"/>
  <c r="U42" i="4"/>
  <c r="U41" i="4"/>
  <c r="U40" i="4"/>
  <c r="U39" i="4"/>
  <c r="U38" i="4"/>
  <c r="U37" i="4"/>
  <c r="U36" i="4"/>
  <c r="U35" i="4"/>
  <c r="U34" i="4"/>
  <c r="U33" i="4"/>
  <c r="U29" i="4"/>
  <c r="U28" i="4"/>
  <c r="U27" i="4"/>
  <c r="U26" i="4"/>
  <c r="U25" i="4"/>
  <c r="U24" i="4"/>
  <c r="U23" i="4"/>
  <c r="U22" i="4"/>
  <c r="U21" i="4"/>
  <c r="V20" i="4"/>
  <c r="U20" i="4"/>
  <c r="U16" i="4"/>
  <c r="U15" i="4"/>
  <c r="U14" i="4"/>
  <c r="U13" i="4"/>
  <c r="V7" i="4"/>
  <c r="U12" i="4"/>
  <c r="U11" i="4"/>
  <c r="U10" i="4"/>
  <c r="U9" i="4"/>
  <c r="U7" i="4"/>
  <c r="U8" i="4"/>
  <c r="U55" i="3"/>
  <c r="U54" i="3"/>
  <c r="U53" i="3"/>
  <c r="U52" i="3"/>
  <c r="U51" i="3"/>
  <c r="U50" i="3"/>
  <c r="U49" i="3"/>
  <c r="U48" i="3"/>
  <c r="U47" i="3"/>
  <c r="U46" i="3"/>
  <c r="U42" i="3"/>
  <c r="U41" i="3"/>
  <c r="U40" i="3"/>
  <c r="U39" i="3"/>
  <c r="U38" i="3"/>
  <c r="U37" i="3"/>
  <c r="U36" i="3"/>
  <c r="U35" i="3"/>
  <c r="U34" i="3"/>
  <c r="U33" i="3"/>
  <c r="U29" i="3"/>
  <c r="U28" i="3"/>
  <c r="U27" i="3"/>
  <c r="U26" i="3"/>
  <c r="U25" i="3"/>
  <c r="U24" i="3"/>
  <c r="U23" i="3"/>
  <c r="U22" i="3"/>
  <c r="U21" i="3"/>
  <c r="V20" i="3"/>
  <c r="U20" i="3"/>
  <c r="U16" i="3"/>
  <c r="U15" i="3"/>
  <c r="U14" i="3"/>
  <c r="U13" i="3"/>
  <c r="U12" i="3"/>
  <c r="U11" i="3"/>
  <c r="U10" i="3"/>
  <c r="U9" i="3"/>
  <c r="U7" i="3"/>
  <c r="V7" i="3"/>
  <c r="U8" i="3"/>
  <c r="V20" i="12"/>
  <c r="V7" i="6"/>
  <c r="V20" i="10"/>
  <c r="V7" i="11"/>
  <c r="V20" i="11"/>
  <c r="V7" i="12"/>
  <c r="V7" i="16"/>
  <c r="V20" i="16"/>
  <c r="V7" i="13"/>
  <c r="V20" i="13"/>
  <c r="V20" i="14"/>
  <c r="V2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A2" authorId="0" shapeId="0" xr:uid="{51B1854F-1AC3-4CC9-BCEF-CE6182A1E6F1}">
      <text>
        <r>
          <rPr>
            <b/>
            <sz val="9"/>
            <color indexed="81"/>
            <rFont val="Tahoma"/>
            <family val="2"/>
          </rPr>
          <t>Indique el objetivo del plan de comunicaciones, debe ser claro,  concreto y alineado con el plan distrital de desarrollo vigente.</t>
        </r>
      </text>
    </comment>
    <comment ref="A3" authorId="0" shapeId="0" xr:uid="{E28E4BD1-2ADC-4ED8-8E5A-6424585DF099}">
      <text>
        <r>
          <rPr>
            <b/>
            <sz val="9"/>
            <color indexed="81"/>
            <rFont val="Tahoma"/>
            <family val="2"/>
          </rPr>
          <t>Indicar el nombre del jefe(a) de la Oficina Asesora de Comunicaciones y el cargo</t>
        </r>
      </text>
    </comment>
    <comment ref="A4" authorId="0" shapeId="0" xr:uid="{6D66E391-9B7F-4B27-8993-31BCA0D7AE2F}">
      <text>
        <r>
          <rPr>
            <b/>
            <sz val="9"/>
            <color indexed="81"/>
            <rFont val="Tahoma"/>
            <family val="2"/>
          </rPr>
          <t>Indique la fecha de elaboración del plan de comunicaciones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76B3501A-3E17-4E74-B9FA-D1D17F4DC9EC}">
      <text>
        <r>
          <rPr>
            <b/>
            <sz val="9"/>
            <color indexed="81"/>
            <rFont val="Tahoma"/>
            <family val="2"/>
          </rPr>
          <t>Diligenciarel propósito del Plan Distrital de Desarrollo que le apunte a la Secretaría de Gobierno y que aplique a la línea de acción de comunicación interna o externa</t>
        </r>
      </text>
    </comment>
    <comment ref="C5" authorId="0" shapeId="0" xr:uid="{68DB7DB4-6666-48AF-9254-10FDE35ACF29}">
      <text>
        <r>
          <rPr>
            <b/>
            <sz val="9"/>
            <color indexed="81"/>
            <rFont val="Tahoma"/>
            <family val="2"/>
          </rPr>
          <t>Diligenciar el programa o programas del Plan Distrital de Desarrollo competencia de la Secretaría de Gobierno y que aplican a la línea de acción de Comunicación Interna - Externa</t>
        </r>
      </text>
    </comment>
    <comment ref="D5" authorId="0" shapeId="0" xr:uid="{A436F436-27AC-42F1-BB3E-0B09BD2F4B10}">
      <text>
        <r>
          <rPr>
            <b/>
            <sz val="9"/>
            <color indexed="81"/>
            <rFont val="Tahoma"/>
            <family val="2"/>
          </rPr>
          <t xml:space="preserve">Diligenciar el Objetivo Estratégico de la entidad que le apunta a la misionalidad de  la Oficina Asesora de Comunicaciones. </t>
        </r>
      </text>
    </comment>
    <comment ref="E5" authorId="0" shapeId="0" xr:uid="{A0CCCC01-A496-4B17-B773-486987E62875}">
      <text>
        <r>
          <rPr>
            <b/>
            <sz val="9"/>
            <color indexed="81"/>
            <rFont val="Tahoma"/>
            <family val="2"/>
          </rPr>
          <t xml:space="preserve">Diligenciar el objetivo del Proceso de Comunicaciones. </t>
        </r>
      </text>
    </comment>
    <comment ref="F5" authorId="0" shapeId="0" xr:uid="{7B3D980C-B898-4514-9E11-E54CF3774A7E}">
      <text>
        <r>
          <rPr>
            <sz val="9"/>
            <color indexed="81"/>
            <rFont val="Tahoma"/>
            <family val="2"/>
          </rPr>
          <t>Diligenciar el objetivo del Plan de Comunicaciones para la Línea de acción de Comunicación Interna - Externa</t>
        </r>
      </text>
    </comment>
    <comment ref="G5" authorId="0" shapeId="0" xr:uid="{1551E344-F73D-471F-A1FB-17026741584E}">
      <text>
        <r>
          <rPr>
            <b/>
            <sz val="9"/>
            <color indexed="81"/>
            <rFont val="Tahoma"/>
            <family val="2"/>
          </rPr>
          <t>Diligencie el nombre de la estrategia o las estrategias de Comunicación Interna - Externa</t>
        </r>
      </text>
    </comment>
    <comment ref="I5" authorId="0" shapeId="0" xr:uid="{CA2FE551-DC12-47EC-888F-4F3003BAB7E4}">
      <text>
        <r>
          <rPr>
            <sz val="10"/>
            <color indexed="81"/>
            <rFont val="Calibri"/>
            <family val="2"/>
            <scheme val="minor"/>
          </rPr>
          <t>Diligencie las actividades de la línea de acción de comunicación interna
y externa, según corresponda</t>
        </r>
      </text>
    </comment>
    <comment ref="K5" authorId="0" shapeId="0" xr:uid="{8B83244F-A64B-4B75-99F0-BCC7DB2521CE}">
      <text>
        <r>
          <rPr>
            <b/>
            <sz val="9"/>
            <color indexed="81"/>
            <rFont val="Tahoma"/>
            <family val="2"/>
          </rPr>
          <t>Indique la vigencia para la cual se formula el plan de comunicaciones</t>
        </r>
      </text>
    </comment>
    <comment ref="W5" authorId="0" shapeId="0" xr:uid="{AF411C33-110A-4E02-A1BC-70C1F7A3C93C}">
      <text>
        <r>
          <rPr>
            <b/>
            <sz val="9"/>
            <color indexed="81"/>
            <rFont val="Tahoma"/>
            <family val="2"/>
          </rPr>
          <t>Trazar la meta que se cumplirá con la actividad programada</t>
        </r>
      </text>
    </comment>
    <comment ref="X5" authorId="0" shapeId="0" xr:uid="{E1A02DBE-B0D0-4480-81A5-5F1FDA38C600}">
      <text>
        <r>
          <rPr>
            <b/>
            <sz val="9"/>
            <color indexed="81"/>
            <rFont val="Tahoma"/>
            <family val="2"/>
          </rPr>
          <t>Definir el nomnbre del indicador para medir el cumplimiento de la meta definida</t>
        </r>
      </text>
    </comment>
    <comment ref="Y5" authorId="0" shapeId="0" xr:uid="{A0A5BDF4-3D38-46EA-8322-E6C66BD8AC9F}">
      <text>
        <r>
          <rPr>
            <b/>
            <sz val="9"/>
            <color indexed="81"/>
            <rFont val="Tahoma"/>
            <family val="2"/>
          </rPr>
          <t>Describa la fórmula del indicador, con la relación de numerador y denominador, según la meta que se va a medir</t>
        </r>
      </text>
    </comment>
    <comment ref="Z5" authorId="0" shapeId="0" xr:uid="{6DB64C30-F576-40B0-AAA2-D932D0F0A241}">
      <text>
        <r>
          <rPr>
            <b/>
            <sz val="9"/>
            <color indexed="81"/>
            <rFont val="Tahoma"/>
            <family val="2"/>
          </rPr>
          <t xml:space="preserve">Indique si la variable es de cumplimiento o cobertura según la meta trazada. </t>
        </r>
      </text>
    </comment>
    <comment ref="AA5" authorId="0" shapeId="0" xr:uid="{8436EFC6-79BB-4B32-A3F5-DDF5F4506BAF}">
      <text>
        <r>
          <rPr>
            <b/>
            <sz val="9"/>
            <color indexed="81"/>
            <rFont val="Tahoma"/>
            <family val="2"/>
          </rPr>
          <t>Defina una línea Base para la meta, de no tenerla, colocar N/A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5" authorId="0" shapeId="0" xr:uid="{ED4362A2-537E-44E0-B0BB-55DFE6691AED}">
      <text>
        <r>
          <rPr>
            <b/>
            <sz val="9"/>
            <color indexed="81"/>
            <rFont val="Tahoma"/>
            <family val="2"/>
          </rPr>
          <t xml:space="preserve">Indique cuales son las evidencias de cumplimiento de la meta trazada. </t>
        </r>
      </text>
    </comment>
    <comment ref="AC5" authorId="0" shapeId="0" xr:uid="{1E02C146-264B-4F99-8AC9-BA95FF24233D}">
      <text>
        <r>
          <rPr>
            <b/>
            <sz val="9"/>
            <color indexed="81"/>
            <rFont val="Tahoma"/>
            <family val="2"/>
          </rPr>
          <t>Para el seguimiento del Plan de Comunicaciones indique si la meta está cumplida, en desarrollo, no ha sido cumplida o no ha sido iniciada marcando con una X, según corresponda.</t>
        </r>
        <r>
          <rPr>
            <sz val="9"/>
            <color indexed="81"/>
            <rFont val="Tahoma"/>
            <family val="2"/>
          </rPr>
          <t xml:space="preserve">
Indique la vigencia.</t>
        </r>
      </text>
    </comment>
    <comment ref="AG5" authorId="0" shapeId="0" xr:uid="{D8D94AFA-B77C-4D0D-A319-A8F6CFA8E8CE}">
      <text>
        <r>
          <rPr>
            <b/>
            <sz val="9"/>
            <color indexed="81"/>
            <rFont val="Tahoma"/>
            <family val="2"/>
          </rPr>
          <t xml:space="preserve">Para la evaluación del trimestre se realiza  la revisión de avance de cada meta y se da un porcentaje de avance total de la estrategia evaluada.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" authorId="0" shapeId="0" xr:uid="{30895820-F1F2-4A40-9C5F-2D801865DE04}">
      <text>
        <r>
          <rPr>
            <b/>
            <sz val="9"/>
            <color indexed="81"/>
            <rFont val="Tahoma"/>
            <family val="2"/>
          </rPr>
          <t>Para el seguimiento del Plan de Comunicaciones indique si la meta está cumplida, en desarrollo, no ha sido cumplida o no ha sido iniciada marcando con una X, según corresponda.</t>
        </r>
        <r>
          <rPr>
            <sz val="9"/>
            <color indexed="81"/>
            <rFont val="Tahoma"/>
            <family val="2"/>
          </rPr>
          <t xml:space="preserve">
Indique la vigencia.</t>
        </r>
      </text>
    </comment>
    <comment ref="AL5" authorId="0" shapeId="0" xr:uid="{21D1025F-1B3F-4D44-B1B0-4FC6095F92FE}">
      <text>
        <r>
          <rPr>
            <b/>
            <sz val="9"/>
            <color indexed="81"/>
            <rFont val="Tahoma"/>
            <family val="2"/>
          </rPr>
          <t xml:space="preserve">Para la evaluación del trimestre se realiza  la revisión de avance de cada meta y se da un porcentaje de avance total de la estrategia evaluada.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5" authorId="0" shapeId="0" xr:uid="{E1117C92-CE49-4428-AD65-93B802BFA769}">
      <text>
        <r>
          <rPr>
            <b/>
            <sz val="9"/>
            <color indexed="81"/>
            <rFont val="Tahoma"/>
            <family val="2"/>
          </rPr>
          <t>Para el seguimiento del Plan de Comunicaciones indique si la meta está cumplida, en desarrollo, no ha sido cumplida o no ha sido iniciada marcando con una X, según corresponda.</t>
        </r>
        <r>
          <rPr>
            <sz val="9"/>
            <color indexed="81"/>
            <rFont val="Tahoma"/>
            <family val="2"/>
          </rPr>
          <t xml:space="preserve">
Indique la vigencia.</t>
        </r>
      </text>
    </comment>
    <comment ref="AQ5" authorId="0" shapeId="0" xr:uid="{8D5F8DCD-A60C-4BAA-AE3F-6016D537C880}">
      <text>
        <r>
          <rPr>
            <b/>
            <sz val="9"/>
            <color indexed="81"/>
            <rFont val="Tahoma"/>
            <family val="2"/>
          </rPr>
          <t xml:space="preserve">Para la evaluación del trimestre se realiza  la revisión de avance de cada meta y se da un porcentaje de avance total de la estrategia evaluada.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R5" authorId="0" shapeId="0" xr:uid="{7DD793AC-9578-4469-9339-EFECF373A198}">
      <text>
        <r>
          <rPr>
            <b/>
            <sz val="9"/>
            <color indexed="81"/>
            <rFont val="Tahoma"/>
            <family val="2"/>
          </rPr>
          <t>Para el seguimiento del Plan de Comunicaciones indique si la meta está cumplida, en desarrollo, no ha sido cumplida o no ha sido iniciada marcando con una X, según corresponda.</t>
        </r>
        <r>
          <rPr>
            <sz val="9"/>
            <color indexed="81"/>
            <rFont val="Tahoma"/>
            <family val="2"/>
          </rPr>
          <t xml:space="preserve">
Indique la vigencia.</t>
        </r>
      </text>
    </comment>
    <comment ref="AV5" authorId="0" shapeId="0" xr:uid="{0D09E03D-9CCA-4164-BC51-D59CB68A9867}">
      <text>
        <r>
          <rPr>
            <b/>
            <sz val="9"/>
            <color indexed="81"/>
            <rFont val="Tahoma"/>
            <family val="2"/>
          </rPr>
          <t xml:space="preserve">Para la evaluación del trimestre se realiza  la revisión de avance de cada meta y se da un porcentaje de avance total de la estrategia evaluada.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5" authorId="0" shapeId="0" xr:uid="{5A9B7F28-4027-4577-A1A6-608D4EA6C3F0}">
      <text>
        <r>
          <rPr>
            <b/>
            <sz val="9"/>
            <color indexed="81"/>
            <rFont val="Tahoma"/>
            <family val="2"/>
          </rPr>
          <t xml:space="preserve">Diligencie observaciones o recomendaciones a tener en cuenta para otras vigencias de acuerdo con los avances del Plan y necesidades del Proceso de Comunicación Estratégica. </t>
        </r>
      </text>
    </comment>
    <comment ref="K6" authorId="0" shapeId="0" xr:uid="{E7588C45-BA51-4E6B-AC8A-C42153461A03}">
      <text>
        <r>
          <rPr>
            <b/>
            <sz val="9"/>
            <color indexed="81"/>
            <rFont val="Tahoma"/>
            <family val="2"/>
          </rPr>
          <t xml:space="preserve">Marque con una X los meses en  los que se ejecutará la actividad a programar durante el año. </t>
        </r>
      </text>
    </comment>
    <comment ref="L6" authorId="0" shapeId="0" xr:uid="{E84E792F-DC25-4686-B700-6D8271D68CF9}">
      <text>
        <r>
          <rPr>
            <b/>
            <sz val="9"/>
            <color indexed="81"/>
            <rFont val="Tahoma"/>
            <family val="2"/>
          </rPr>
          <t xml:space="preserve">Marque con una X los meses en  los que se ejecutará la actividad a programar durante el año. </t>
        </r>
      </text>
    </comment>
    <comment ref="M6" authorId="0" shapeId="0" xr:uid="{43D4DC34-3DC2-42DE-8CBC-8F2DD1F324C7}">
      <text>
        <r>
          <rPr>
            <b/>
            <sz val="9"/>
            <color indexed="81"/>
            <rFont val="Tahoma"/>
            <family val="2"/>
          </rPr>
          <t>Yamile Espinosa Galindo: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6" authorId="0" shapeId="0" xr:uid="{0866DFCE-855F-437A-A7B2-81370FC5F32F}">
      <text>
        <r>
          <rPr>
            <b/>
            <sz val="9"/>
            <color indexed="81"/>
            <rFont val="Tahoma"/>
            <family val="2"/>
          </rPr>
          <t>Yamile Espinosa Galindo: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6" authorId="0" shapeId="0" xr:uid="{1C3C1E76-96F3-446C-A7C8-8B4F7D6B8660}">
      <text>
        <r>
          <rPr>
            <b/>
            <sz val="9"/>
            <color indexed="81"/>
            <rFont val="Tahoma"/>
            <family val="2"/>
          </rPr>
          <t>Yamile Espinosa Galindo: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" authorId="0" shapeId="0" xr:uid="{BFD77CDB-D36B-44A8-9565-D4EC307F6D89}">
      <text>
        <r>
          <rPr>
            <b/>
            <sz val="9"/>
            <color indexed="81"/>
            <rFont val="Tahoma"/>
            <family val="2"/>
          </rPr>
          <t>Yamile Espinosa Galindo: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6" authorId="0" shapeId="0" xr:uid="{FC44D7D5-A1FF-4463-B920-0AED6AF56AEA}">
      <text>
        <r>
          <rPr>
            <b/>
            <sz val="9"/>
            <color indexed="81"/>
            <rFont val="Tahoma"/>
            <family val="2"/>
          </rPr>
          <t>Yamile Espinosa Galindo: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6" authorId="0" shapeId="0" xr:uid="{8995BE47-D9B8-464B-AA17-8EC36568B699}">
      <text>
        <r>
          <rPr>
            <b/>
            <sz val="9"/>
            <color indexed="81"/>
            <rFont val="Tahoma"/>
            <family val="2"/>
          </rPr>
          <t>Yamile Espinosa Galindo: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6" authorId="0" shapeId="0" xr:uid="{13B308E8-533B-411F-8BC1-74C056EC8159}">
      <text>
        <r>
          <rPr>
            <b/>
            <sz val="9"/>
            <color indexed="81"/>
            <rFont val="Tahoma"/>
            <family val="2"/>
          </rPr>
          <t>Yamile Espinosa Galindo: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6" authorId="0" shapeId="0" xr:uid="{B4B22B33-F719-4FCB-94B8-4C0200815BCD}">
      <text>
        <r>
          <rPr>
            <b/>
            <sz val="9"/>
            <color indexed="81"/>
            <rFont val="Tahoma"/>
            <family val="2"/>
          </rPr>
          <t>Yamile Espinosa Galindo: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6" authorId="0" shapeId="0" xr:uid="{55C0D2A8-A4AD-44F5-AD13-1D6B7F4CB29A}">
      <text>
        <r>
          <rPr>
            <b/>
            <sz val="9"/>
            <color indexed="81"/>
            <rFont val="Tahoma"/>
            <family val="2"/>
          </rPr>
          <t>Yamile Espinosa Galindo: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6" authorId="0" shapeId="0" xr:uid="{FB32E826-6119-4AE7-976E-8A801CD07704}">
      <text>
        <r>
          <rPr>
            <b/>
            <sz val="9"/>
            <color indexed="81"/>
            <rFont val="Tahoma"/>
            <family val="2"/>
          </rPr>
          <t>Yamile Espinosa Galindo: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<sst xmlns="http://schemas.openxmlformats.org/spreadsheetml/2006/main" count="2215" uniqueCount="342">
  <si>
    <t>X</t>
  </si>
  <si>
    <t>Comunicación Directa</t>
  </si>
  <si>
    <t>x</t>
  </si>
  <si>
    <t>Responsable: Área de Comunicaciones</t>
  </si>
  <si>
    <t>Fecha de elaboración: Enero de 2013</t>
  </si>
  <si>
    <t>OBJETIVOS DEL PROCESO DE COMUNICACIONES</t>
  </si>
  <si>
    <t>OBJETIVOS DEL PLAN DE COMUNICACIONES</t>
  </si>
  <si>
    <t>ESTRATEGIA</t>
  </si>
  <si>
    <t>N°</t>
  </si>
  <si>
    <t>ACTIVIDAD</t>
  </si>
  <si>
    <t>RESPONSABLES</t>
  </si>
  <si>
    <t xml:space="preserve">EVALUACION I TRIMESTRE 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</si>
  <si>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</si>
  <si>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</si>
  <si>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</si>
  <si>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</si>
  <si>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</si>
  <si>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</si>
  <si>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</si>
  <si>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</si>
  <si>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</si>
  <si>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</si>
  <si>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</si>
  <si>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</si>
  <si>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</si>
  <si>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META</t>
  </si>
  <si>
    <t>INDICADOR</t>
  </si>
  <si>
    <t>FÓRMULA</t>
  </si>
  <si>
    <t>LÍNEA BASE</t>
  </si>
  <si>
    <t>CUMPLIDA</t>
  </si>
  <si>
    <t>EN DESARROLLO</t>
  </si>
  <si>
    <t>NO CUMPLIDA</t>
  </si>
  <si>
    <t>NO INICIADA</t>
  </si>
  <si>
    <t>COMUNICACIÓN INTERNA</t>
  </si>
  <si>
    <t xml:space="preserve">Oficina Asesora de Comunicaciones </t>
  </si>
  <si>
    <t>Oficina Asesora de Comunicaciones</t>
  </si>
  <si>
    <t>COMUNICACIÓN EXTERNA</t>
  </si>
  <si>
    <t>PLAN DE ACCIÓN COMUNICACIONES POR PROCESO</t>
  </si>
  <si>
    <t>I TRIMESTRE</t>
  </si>
  <si>
    <t>No.</t>
  </si>
  <si>
    <t>RESPONSABLE</t>
  </si>
  <si>
    <t>SEGUIMIENTO</t>
  </si>
  <si>
    <t>1 SEM</t>
  </si>
  <si>
    <t>2 SEM</t>
  </si>
  <si>
    <t>3 SEM</t>
  </si>
  <si>
    <t>4 SEM</t>
  </si>
  <si>
    <t>C</t>
  </si>
  <si>
    <t>NC</t>
  </si>
  <si>
    <t>ED</t>
  </si>
  <si>
    <t>NI</t>
  </si>
  <si>
    <t>Impresión del material para la estrategia Huellas</t>
  </si>
  <si>
    <t>Comunicaciones</t>
  </si>
  <si>
    <t>II TRIMESTRE</t>
  </si>
  <si>
    <t>Diseño diploma Estrategia Huellas</t>
  </si>
  <si>
    <t>Diseño Cristobal Super Héroe por la transparencia</t>
  </si>
  <si>
    <t>Elaboración de la presentación de Rendición de Cuentas Vigencia 2012</t>
  </si>
  <si>
    <t>Diseño Fondo de Pantalla Convocatoria Gestores de Calidad</t>
  </si>
  <si>
    <t>Apoyo en la elaboración de la presentación para la Inducción</t>
  </si>
  <si>
    <t>Diseño de los botones de la Intranet</t>
  </si>
  <si>
    <t>Diseño  y gestión de la Impresión de la Misión, Visión y Política del SIG</t>
  </si>
  <si>
    <t>Diseño de los botones de la página Web</t>
  </si>
  <si>
    <t>Diseño e  impresión afiches de Investigación</t>
  </si>
  <si>
    <t>Fecha de elaboración: Enero de 2014</t>
  </si>
  <si>
    <t>Día sin Carro</t>
  </si>
  <si>
    <t>Día del Agua</t>
  </si>
  <si>
    <t>Día del Reciclaje</t>
  </si>
  <si>
    <t>Semana Ambiental</t>
  </si>
  <si>
    <t>Campaña de Rades</t>
  </si>
  <si>
    <t>Diseño Fondo de Pantalla Socializacion Test de Gestión Documental</t>
  </si>
  <si>
    <t>Diseño fondo de pantalla Socialización Ayuda On Line</t>
  </si>
  <si>
    <t>Diseño logo Pacto por la Transparencia página Web</t>
  </si>
  <si>
    <t>Gestión Contratación Insumos Cartillas Tuberculosis</t>
  </si>
  <si>
    <t>Gestión Contratación Cambio Avisos Exteriores</t>
  </si>
  <si>
    <t>Gestión Contratación compra consola de Audio</t>
  </si>
  <si>
    <t>Gestión Contratación Compra Insumos Carnés Hipertensión</t>
  </si>
  <si>
    <t>Gestión Contratación Musicar</t>
  </si>
  <si>
    <t>Gestión Impresión Libretas Numeradas Facturación</t>
  </si>
  <si>
    <t>Programación del Twitter para la Movilización del 28 de Febrero</t>
  </si>
  <si>
    <t>Impresión de vinilos para los pendones de la Movilización por la Salud</t>
  </si>
  <si>
    <t>Consecución de los Zanqueros para la Movilización por la Salud</t>
  </si>
  <si>
    <t>Publicación de la nota en el Portal Web invitando a la Movilización</t>
  </si>
  <si>
    <t>Apoyo en al elaboración del comercia para la socialización de la Movilización</t>
  </si>
  <si>
    <t>Diseño e impresión stikers Bogotá Humana</t>
  </si>
  <si>
    <t>Gestión elaboración aviso CAMI</t>
  </si>
  <si>
    <t>Gestión Elaboración carnets Hospitalización CAMI</t>
  </si>
  <si>
    <t>Gestión Estandarización y Cambio de las Carteleras Institucionales</t>
  </si>
  <si>
    <t>Campaña de hábitos saludables</t>
  </si>
  <si>
    <t>Juegos de la Secretaría Distrital de salud</t>
  </si>
  <si>
    <t>Semana de Autocuidado</t>
  </si>
  <si>
    <t>Día de la Mujer</t>
  </si>
  <si>
    <t>Día del Hombre</t>
  </si>
  <si>
    <t>Convocatoria para los brigadistas</t>
  </si>
  <si>
    <t>Se publicó convocatoria a traves de Fondo de Pantalla, Intranet y correo masivo</t>
  </si>
  <si>
    <t>Pausas Activas</t>
  </si>
  <si>
    <t>Taller Plan de Emergencia</t>
  </si>
  <si>
    <t>Feria de Acceso Vivienda (Compensar)</t>
  </si>
  <si>
    <t>Taller de utilización del tiempo libre</t>
  </si>
  <si>
    <t>Caminata ESE San Cristóbal</t>
  </si>
  <si>
    <t>Semana de la Salud Mundial (con Salud Ocupacional)</t>
  </si>
  <si>
    <t>Evento de las Profesiones y Oficios</t>
  </si>
  <si>
    <t>Capacitación de Brigadistas</t>
  </si>
  <si>
    <t>Simulacros de Evacuación</t>
  </si>
  <si>
    <t>Seguridad Vial</t>
  </si>
  <si>
    <t>Celebración del Aniversario</t>
  </si>
  <si>
    <t>Día de los niños</t>
  </si>
  <si>
    <t>Taller de manualidades</t>
  </si>
  <si>
    <t>Novenas Navideñas</t>
  </si>
  <si>
    <t>Fiesta de Fin de Año</t>
  </si>
  <si>
    <t>Modelo Cero Accidentes</t>
  </si>
  <si>
    <t>Inducción y Reinducción</t>
  </si>
  <si>
    <t>Lanzamiento Jornada de Vacunación</t>
  </si>
  <si>
    <t>PAI y Comunicaciones</t>
  </si>
  <si>
    <t>Diseño e impresión del pendón para la Estrategia RBC</t>
  </si>
  <si>
    <t>Producción video para la Estrategia RBC</t>
  </si>
  <si>
    <t>Producción sonoviso para la Estrategia RBC</t>
  </si>
  <si>
    <t>Diseño e impresión señalización del CAMAD</t>
  </si>
  <si>
    <t>Diseño e impresión pendon lanzamiento CAMAD</t>
  </si>
  <si>
    <t>Diseño e impresión pendon "Programa de Vida Saludable"</t>
  </si>
  <si>
    <t>Gestión impresión carnés de Programa de Hipertensos</t>
  </si>
  <si>
    <t>Impresión Folletos ERA</t>
  </si>
  <si>
    <t>Diseño e impresión 2 pendones para Sala ERA</t>
  </si>
  <si>
    <t>Diseño e impresión formato de PQRS</t>
  </si>
  <si>
    <t>Comunicaciones y lider proceso ATUS</t>
  </si>
  <si>
    <t>Se diseño formato, falta aprobación por acta para impresión</t>
  </si>
  <si>
    <t>Afiche para socializar el Defensor del Ciudadano</t>
  </si>
  <si>
    <t>Elizabeth Campos y Referente de Comunicaciones</t>
  </si>
  <si>
    <t>Corazones fila preferencial para ordenar la población adulta mayor, gestantes, Mamá con bebé en brazos, personas situación de discapacidad.</t>
  </si>
  <si>
    <t>Encuestas de satisfacción sobre la percepción del usuario frente a la prestación  del servicio</t>
  </si>
  <si>
    <t>Formato para ser diligenciado por el usuario al interponer un requerimiento frente a la prestación del servicio.</t>
  </si>
  <si>
    <t>Formatos de registro de charlas informativas en sala de espera</t>
  </si>
  <si>
    <t>Formatos charla buen usuario</t>
  </si>
  <si>
    <t>Formatos filtro en fila</t>
  </si>
  <si>
    <t>Retablos de Derechos y Deberes de los usuarios(as) y su familia</t>
  </si>
  <si>
    <t>Recordatorio sobre derechos y deberes de los usuarios</t>
  </si>
  <si>
    <t>Elizabeth Campos</t>
  </si>
  <si>
    <t>Cartilla Braille de derechos y deberes de los usuarios</t>
  </si>
  <si>
    <t>Cartilla Día del Usuario</t>
  </si>
  <si>
    <t>Folletos Pictóricos para la socialización de derechos y deberes de los usuarios</t>
  </si>
  <si>
    <t>Guía Atención al Usuario y Participación Social</t>
  </si>
  <si>
    <t>Boton con el logo “Derecho más Deber igual compromiso en salud”</t>
  </si>
  <si>
    <t>Rotafolios sobre los derechos y deberes de los usuarios y acceso a los servicios</t>
  </si>
  <si>
    <t>semana de derechos y deberes Despliegue</t>
  </si>
  <si>
    <t>Dia del usuario</t>
  </si>
  <si>
    <t>Dia de copacos</t>
  </si>
  <si>
    <t>Divulgación Día Sin Carro</t>
  </si>
  <si>
    <t>Comunicaciones y PIGA</t>
  </si>
  <si>
    <t>Celebración Semana Ambiental</t>
  </si>
  <si>
    <t>Solicitud  publicación Mensaje Urgencias -CAMI Altamira- Clasificación Triage</t>
  </si>
  <si>
    <t>Comunicaciones y doctora Tatiana Gonnzález</t>
  </si>
  <si>
    <t>Solictud enviada por correo electrónico</t>
  </si>
  <si>
    <t>RESUMEN CUMPLIMIENTO PLAN DE ACCIÓN</t>
  </si>
  <si>
    <t>I  TRIMESTRE</t>
  </si>
  <si>
    <t>II  TRIMESTRE</t>
  </si>
  <si>
    <t>III  TRIMESTRE</t>
  </si>
  <si>
    <t>IV TRIMESTRE</t>
  </si>
  <si>
    <t>CONTROL INTERNO</t>
  </si>
  <si>
    <t>PLANEACIÓN Y CALIDAD</t>
  </si>
  <si>
    <t>TALENTO HUMANO</t>
  </si>
  <si>
    <t>PIGA</t>
  </si>
  <si>
    <t>GESTIÓN DOCUMENTAL</t>
  </si>
  <si>
    <t>SISTEMAS</t>
  </si>
  <si>
    <t>SUBGERENCIA ADMINISTRATIVA</t>
  </si>
  <si>
    <t>GERENCIA</t>
  </si>
  <si>
    <t>PAI</t>
  </si>
  <si>
    <t>PIC</t>
  </si>
  <si>
    <t>SERVICIO AL CIUDADANO</t>
  </si>
  <si>
    <t>PROCESO</t>
  </si>
  <si>
    <t>TIPO DE NECESIDAD Y/O EXPECTATIVA DEL CLIENTE</t>
  </si>
  <si>
    <t>NECESIDAD Y/O EXPECTATIVA</t>
  </si>
  <si>
    <t>MECANISMOS ACTUALES PARA IDENTIFICAR NECESIDADES</t>
  </si>
  <si>
    <t>CENTRO DE ATENCIÓN</t>
  </si>
  <si>
    <t>SEGUIMIENTO A LA SOLUCIÓN DE EXPECTATIVAS</t>
  </si>
  <si>
    <t>FECHA DE  SOLICITUD (INICIAL)</t>
  </si>
  <si>
    <t>FECHA DE  ENTREGA Y/O RESPUESTA</t>
  </si>
  <si>
    <t>VALIDACIÓN SEGUIMIENTO</t>
  </si>
  <si>
    <t>VALIDACIÓN DEL PROCESO</t>
  </si>
  <si>
    <t>VALIDACIÓN TIPO NECESIDAD</t>
  </si>
  <si>
    <t>VALIDACIÓN NECESIDAD</t>
  </si>
  <si>
    <t>VALIDACIÓN MECANISMO DE IDENTIFICACIÓN</t>
  </si>
  <si>
    <t>VALIDACIÓN CENTRO DE ATENCIÓN</t>
  </si>
  <si>
    <t>Publicación</t>
  </si>
  <si>
    <t>Fondo de Pantalla</t>
  </si>
  <si>
    <t>Sede Administrativa</t>
  </si>
  <si>
    <t>Cumplida</t>
  </si>
  <si>
    <t>No iniciada</t>
  </si>
  <si>
    <t>Talento Humano</t>
  </si>
  <si>
    <t>Diseño</t>
  </si>
  <si>
    <t>Pendones</t>
  </si>
  <si>
    <t>Ayuda On line</t>
  </si>
  <si>
    <t>Nota Portal Web</t>
  </si>
  <si>
    <t>En desarrollo</t>
  </si>
  <si>
    <t>Sistemas</t>
  </si>
  <si>
    <t>Impresión</t>
  </si>
  <si>
    <t>Afiches</t>
  </si>
  <si>
    <t>Correo Electrónico</t>
  </si>
  <si>
    <t>UPA Primero de Mayo</t>
  </si>
  <si>
    <t>Seguridad del Paciente</t>
  </si>
  <si>
    <t>Planeación</t>
  </si>
  <si>
    <t>Produción</t>
  </si>
  <si>
    <t>Volantes</t>
  </si>
  <si>
    <t>UPA Bello Horizonte</t>
  </si>
  <si>
    <t>Redireccionado</t>
  </si>
  <si>
    <t>Atención al Usuario</t>
  </si>
  <si>
    <t>Cartillas</t>
  </si>
  <si>
    <t>Comunicación Oficial</t>
  </si>
  <si>
    <t>UPA Victoria</t>
  </si>
  <si>
    <t>Folletos</t>
  </si>
  <si>
    <t>UPA Alpes</t>
  </si>
  <si>
    <t>Salud Ocupacional</t>
  </si>
  <si>
    <t>CAMI Altamira</t>
  </si>
  <si>
    <t>Subgerencia Administrativa y Financiera</t>
  </si>
  <si>
    <t>Cuña Comercial</t>
  </si>
  <si>
    <t>Video</t>
  </si>
  <si>
    <t>PGIRHS</t>
  </si>
  <si>
    <t>Presentación</t>
  </si>
  <si>
    <t>Control Interno</t>
  </si>
  <si>
    <t>Gerencia</t>
  </si>
  <si>
    <t>Archivo y Correspondencia</t>
  </si>
  <si>
    <t>Publicación Rotador</t>
  </si>
  <si>
    <t>Salud Pública</t>
  </si>
  <si>
    <t>ARTICULACIÓN MIPG</t>
  </si>
  <si>
    <t>FUENTE (Evidencias)</t>
  </si>
  <si>
    <t>PROPÓSITOS PDD</t>
  </si>
  <si>
    <t xml:space="preserve">OBJETIVOS ESTRATÉGICOS DE LA SECRETARIA DE GOBIERNO </t>
  </si>
  <si>
    <t>EVALUACIÓN DE PRODUCTOS Y SERVICIOS DE COMUNICACIÓN</t>
  </si>
  <si>
    <t>PROGRAMAS DEL PLAN DISTRITAL DE DESARROLLO PARA LA SDG</t>
  </si>
  <si>
    <t xml:space="preserve">Fecha de elaboración: </t>
  </si>
  <si>
    <t xml:space="preserve">OBJETIVO: </t>
  </si>
  <si>
    <t xml:space="preserve">Responsable: </t>
  </si>
  <si>
    <t>PLAN DE COMUNICACIONES</t>
  </si>
  <si>
    <t xml:space="preserve">TOTAL </t>
  </si>
  <si>
    <t>TIPO DE VARIABLES</t>
  </si>
  <si>
    <t xml:space="preserve">EVALUACION II TRIMESTRE </t>
  </si>
  <si>
    <t xml:space="preserve">EVALUACION III TRIMESTRE </t>
  </si>
  <si>
    <t xml:space="preserve">EVALUACION IV TRIMESTRE </t>
  </si>
  <si>
    <t>Código: CES-F006
Versión: 01
Vigencia: 21 de septiembre de 2022
Caso HOLA: 266688</t>
  </si>
  <si>
    <t>PROPÓSITO 5. CONSTRUIR BOGOTÁ-REGIÓN CON GOBIERNO ABIERTO, TRANSPARENTE Y CIUDADANÍA CONSCIENTE</t>
  </si>
  <si>
    <t>PROGRAMA 56: GESTIÓN PÚBLICA EFECTIVA.</t>
  </si>
  <si>
    <t xml:space="preserve">DIVULGAR Y SOCIALIZAR LA GESTIÓN DE LA ENTIDAD POR MEDIO DE LA FORMULACIÓN Y EL DESARROLLO DE ESTRATEGIAS COMUNICATIVAS, PARA GARANTIZAR LA DISPONIBILIDAD DE LA INFORMACIÓN Y LA INTERACCIÓN CON LAS PARTES INTERESADAS INTERNAS Y EXTERNAS. </t>
  </si>
  <si>
    <t>FORTALECER LAS COMUNICACIONES INTERNAS ORIENTADAS AL SENTIDO DE PERTENENCIA CON LA ENTIDAD Y LAS RELACIONES DE DIÁLOGO ASERTIVO ENTRE LOS COLABORADORES QUE GARANTICEN LA CONSTRUCCIÓN DE VISIONES Y OBJETIVOS COMUNES Y EL CUMPLIMIENTO DE LAS METAS CON LA CIUDAD.</t>
  </si>
  <si>
    <t>PROPÓSITO 5. CONSTRUIR BOGOTÁ-REGIÓN CON GOBIERNO ABIERTO, TRANSPARENTE Y CIUDADANÍA CONSCIENTE.</t>
  </si>
  <si>
    <t xml:space="preserve">PROPÓSITO 2. CAMBIAR NUESTROS HÁBITOS DE VIDA PARA REVERDECER A BOGOTÁ Y ADAPTARNOS Y MITIGAR LA CRISIS CLIMÁTICA. </t>
  </si>
  <si>
    <t>PROGRAMA 51: GOBIERNO ABIERTO</t>
  </si>
  <si>
    <t>PROGRAMA 52: INTEGRACIÓN REGIONAL, DISTRITAL Y LOCAL.                                          PROGRAMA 57: GESTIÓN PÚBLICA LOCAL</t>
  </si>
  <si>
    <t xml:space="preserve">PROGRAMA 33: MÁS ÁRBOLES Y MÁS Y MEJOR ESPACIO PÚBLICO.  </t>
  </si>
  <si>
    <t>PROPÓSITO 3. INSPIRAR CONFIANZA Y LEGITIMIDAD PARA VIVIR SIN MIEDO Y SER EPICENTRO DE CULTURA CIUDADANA, PAZ Y RECONCILIACIÓN.</t>
  </si>
  <si>
    <t xml:space="preserve">Realizar encuesta de evaluación e impacto de medios externos. </t>
  </si>
  <si>
    <t xml:space="preserve">Realizar encuesta de evaluación e impacto de medios internos  </t>
  </si>
  <si>
    <t>FOMENTAR LA GESTIÓN DEL CONOCIMIENTO Y LA INNOVACIÓN PARA AGILIZAR LA COMUNICACIÓN CON EL CIUDADANO, LA PRESTACIÓN DE TRÁMITES Y SERVICIOS, Y GARANTIZAR LA TOMA DE DECISIONES CON BASE EN EVIDENCIA.</t>
  </si>
  <si>
    <t>FORTALECIMIENTO DE LA COMUNICACIÓN INTERNA</t>
  </si>
  <si>
    <t xml:space="preserve">PROMOVER UNA CIUDADANÍA ACTIVA Y RESPONSABLE, PROPICIANDO ESPACIOS DE PARTICIPACIÓN, FORMACIÓN Y DIÁLOGO CON MAYOR INTELIGENCIA COLECTIVA Y CONCIENCIA COMÚN, DONDE LAS NUEVAS CIUDADANÍAS SE SIENTAN VINCULADAS E IDENTIFICADAS CON EL GOBIERNO DISTRITAL. </t>
  </si>
  <si>
    <t xml:space="preserve">DIVULGAR Y SOCIALIZAR LA GESTIÓN DE LA ENTIDAD POR MEDIO DE LA FORMULACIÓN Y EL DESDARROLLO DE ESTRATEGIAS COMUNICATIVAS, PARA GARANTIZAR LA DISPONIBILIDAD DE LA INFORMACIÓN Y LA INTERACCIÓN CON LAS PARTES INTERESADAS INTERNAS Y EXTERNAS. </t>
  </si>
  <si>
    <t>VISIBILIZAR LAS ACCIONES EJECUTADAS POR LA SECRETARÍA DISTRITAL DE GOBIERNO PARA EL CUMPLIMIENTO DE LAS METAS ESTABLECIDAS EN EL PLAN DE DESARROLLO DISTRITAL "UN NUEVO CONTRATO SOCIAL Y AMBIENTAL PARA LA BOGOTÁ DEL SIGLO XXI" PROPÓSITO 5: CONSTRUIR BOGOTÁ-REGIÓN CON GOBIERNO ABIERTO, TRANSPARENTE Y CIUDADANÍA CONSCIENTE</t>
  </si>
  <si>
    <t>Asesorar a las diferentes dependencias de la entidad en el diseño e implementación de estrategias comunicativas que se requieran en los diferentes niveles de la Secretaría.</t>
  </si>
  <si>
    <t xml:space="preserve">Implementar la medición de la comunicación interna teniendo en cuenta el número de visitas a las diferentes secciones de intranet alimentadas por la oficina Asesora de Comunicaciones, así como el canal de Instagram interno. </t>
  </si>
  <si>
    <t>Implementar una campaña interna mensual de acuerdo con las mecesidades de comunicación de la entidad</t>
  </si>
  <si>
    <t>Actualizar la información en los medios de comunicación interna de la entidad que permita aumentar el interes de consulta de los funcionarios y contratistas</t>
  </si>
  <si>
    <t>PLAN DE COMUNICACIONES VIGENCIA 2023</t>
  </si>
  <si>
    <t>GOBIERNO ABIERTO Y TRANSPARENCIA</t>
  </si>
  <si>
    <t>VISIBILIDAD Y POSICIONAMIENTO DE LA IMAGEN CORPORATIVA DE LA SDG</t>
  </si>
  <si>
    <t>VISIBILIZAR LAS POLÍTICAS, PLANES, PROGRAMAS, PROYECTOS Y ACCIONES EJECUTADAS POR LA SECRETARÍA DE GOBIERNO DE ACUERDO CON SU MISIÓN QUE CONTRIBUYAN AL MEJORAMIENTO DE SU IMAGEN CORPORATIVA</t>
  </si>
  <si>
    <t xml:space="preserve">Diseño e implementación de estrategias de comunicación con el ciudadano para promover los programas y proyectos de la entidad  </t>
  </si>
  <si>
    <t>Orientar a las Alcaldías para la publicación de información en las páginas web locales en cumplimiento a la Ley 1712 "Transparencia y Acceso a la información Pública" y Resolución 1519 de MINTIC</t>
  </si>
  <si>
    <t>Realizar la difusión de información requerida por la entidad para el cumplimiento de la Estrategia Permanente de Rendición de Cuentas 2023  a través de los medios institucionales (página web, micrositio y redes sociales).</t>
  </si>
  <si>
    <t xml:space="preserve">Socializar la gestión misional de la Secretaría Distrital de Gobierno con las partes interesadas tanto internas como externas a través de los canales institucionales con los que cuenta la entidad.   </t>
  </si>
  <si>
    <t xml:space="preserve">Oficina Asesora de Comunicaciones y sus equipos de comunicación interna y externa </t>
  </si>
  <si>
    <t>20 de febrero de 2023</t>
  </si>
  <si>
    <t>Publicar información en cumplimiento a la Resolución 1519 de 2020 de MINTIC, en la página web de la entidad y mantener actualizados los contenidos de la misma.</t>
  </si>
  <si>
    <t>Implementar estrategias digitales para aumentar los seguidores y el alcance de las publicaciones de las redes sociales de la entidad.</t>
  </si>
  <si>
    <t>Actualización y consolidación del Banco de Imagenes de Fotografía y Video de la entidad</t>
  </si>
  <si>
    <t xml:space="preserve">Coordinar estrategias  conjuntas con las alcaldías locales y dar lineamientos en materia de comunicación para visibilizar la gestión en los territorios </t>
  </si>
  <si>
    <t>Gestionar publicaciones en medios de comunicación sobre la gestión de la entidad. (Monitoreo de Medios)</t>
  </si>
  <si>
    <t>PROGRAMA 42: CONCIENCIA Y CULTURA CIUDADANA PARA LA SEGURIDAD, LA CONVIVIENCIA Y LA CONSTRUCCIÓN DE CONFIANZA.                                       PROGRAMA 43: CULTURA CIUDADANA PARA LA CONFIANZA, LA CONVIVENCIA Y LA PARTICIPACIÓN DESDE LA VIDA COTIDIANA.</t>
  </si>
  <si>
    <t>SEGUIMIENTO I TRIMESTRE VIGENCIA 2023</t>
  </si>
  <si>
    <t>SEGUIMIENTO II TRIMESTRE VIGENCIA 2023</t>
  </si>
  <si>
    <t>SEGUIMIENTO III TRIMESTRE VIGENCIA 2023</t>
  </si>
  <si>
    <t>SEGUIMIENTO IV TRIMESTRE VIGENCIA 2023</t>
  </si>
  <si>
    <t>Atender el 100% de las solicitudes de servicios de comunicaciones presentadas por las diferentes dependencias del nivel central para la difusión de información interna</t>
  </si>
  <si>
    <t xml:space="preserve">Implementar una campaña de comunicación interna mensual </t>
  </si>
  <si>
    <t>Realizar la medición mensual de visitas a la intranet y las secciones de Noticias y Trabajo Inteligente, así como del canal de Instragram interno en cuanto al crecimiento de sus seguidores y visualización de las publicaciones mensuales.</t>
  </si>
  <si>
    <t>Actualizar semanalmente los medios internos de la entidad</t>
  </si>
  <si>
    <t xml:space="preserve">Diseñar e implementar el 100% de las estrategias externas requeridas por la entidad </t>
  </si>
  <si>
    <t>Realizar 2 reuniones en el año con los jefes de prensa de las alcaldías locales para orientarlos en la publicación de los temas de cumplimiento a la ley de Transparencia y Resolución 1519 de MINTIC en las páginas web locales</t>
  </si>
  <si>
    <t xml:space="preserve">Realizar 4 actualizaciones  en el año de información en la página web de la entidad,  para cumplimiento de la ley 1712 "Transparencia y Acceso a la Información Pública" y Resolución 1519 de 2020. </t>
  </si>
  <si>
    <t>Aumentar como mínimo 200 seguidores trimestrales en las redes sociales de la entidad</t>
  </si>
  <si>
    <t>Realizar 1 reunión trimestral con los jefes de prensa de las alcaldías locales para coordinar estrategias y dar lineamientos en materia de comunicación</t>
  </si>
  <si>
    <t>Realizar un informe general mensual sobre las noticias de la entidad registradas en los medios masivos de comunicación</t>
  </si>
  <si>
    <t xml:space="preserve">Realizar 1 encuesta semestral de evaluación e impacto de medios internos </t>
  </si>
  <si>
    <t xml:space="preserve">Realizar 1 encuesta semestral de evaluación e impacto de medios externos </t>
  </si>
  <si>
    <t>Generar alianza con medios comunitarios y/o alternativos para promover los proyectos de la entidad</t>
  </si>
  <si>
    <t>Realizar como mínimo una ejecución trimestral de pauta en medios  comunitarios y/o alternativos</t>
  </si>
  <si>
    <t xml:space="preserve">Realizar al 100% la actualización del archivo videográfico (videos y Fotos) del nivel central de la entidad </t>
  </si>
  <si>
    <t>Solicitudes de servicios de comunicaciones atendidas</t>
  </si>
  <si>
    <t>Campaña de comunicación  interna implementada</t>
  </si>
  <si>
    <t>Medición mensual de la página web y sección de Noticias y trabajo inteligente y canal de Instagram Interno, realizada</t>
  </si>
  <si>
    <t>Actualización semanal de medios internos</t>
  </si>
  <si>
    <t>Reuniones con jefes de prensa realizadas</t>
  </si>
  <si>
    <t>Porcentaje de estrategias implementadas</t>
  </si>
  <si>
    <t>Publicar en la página web el 100% de la información requerida por la entidad para la difusión de la Estrategia permanente de Rendición de Cuentas</t>
  </si>
  <si>
    <t xml:space="preserve">Porcentaje de publicación de información en la página web de la entidad de la Rendición de Cuentas </t>
  </si>
  <si>
    <t>Actualizaciones realizadas a la información de la página web</t>
  </si>
  <si>
    <t xml:space="preserve">Aumento de seguidores en las redes sociales </t>
  </si>
  <si>
    <t xml:space="preserve">Porcentaje de actualización del archivo videográfico </t>
  </si>
  <si>
    <t>Reunión trimestral con jefes de prensa locales</t>
  </si>
  <si>
    <t xml:space="preserve">ejecución trimestral de pauta en medios comunitarios y/o alternativos </t>
  </si>
  <si>
    <t xml:space="preserve">1 informe general mensual de monitoreo de medios </t>
  </si>
  <si>
    <t xml:space="preserve">Encuesta interna realizada </t>
  </si>
  <si>
    <t>Encuesta externa realizada</t>
  </si>
  <si>
    <t>Porcentaje de solicitudes atendidas/Total de solicitudes recibidas*100</t>
  </si>
  <si>
    <t>Campaña interna implementada/campaña interna programada</t>
  </si>
  <si>
    <t>Medición Mensual Realizada/Medición mensual programada</t>
  </si>
  <si>
    <t>Número de actualizaciones realizadas/total de medios internos actualizados</t>
  </si>
  <si>
    <t xml:space="preserve">número de reuniones realizadas/ número de reuniones programadas </t>
  </si>
  <si>
    <t>Porcentaje de publicación de información/Total de documentos de la Rendición de Cuentas*100</t>
  </si>
  <si>
    <t xml:space="preserve">Número de actualizaciones realizadas/ Número de actualizaciones programadas </t>
  </si>
  <si>
    <t>Crecimiento de seguidores en las redes sociales en el trimestre</t>
  </si>
  <si>
    <t>Porcentaje de actualizacion del archivo videográfico / total de videos y fotos</t>
  </si>
  <si>
    <t>Número de reuniones realizadas/Número de reuniones programadas</t>
  </si>
  <si>
    <t>Ejecución trimestral realizada / ejecución trimestral programada</t>
  </si>
  <si>
    <t xml:space="preserve">Número de informes realizados / Número de informes programados </t>
  </si>
  <si>
    <t>Número de encuestas realizadas/Número de encuestas programadas</t>
  </si>
  <si>
    <t>COBERTURA</t>
  </si>
  <si>
    <t xml:space="preserve">CUMPLIMIENTO </t>
  </si>
  <si>
    <t xml:space="preserve">NO APLICA </t>
  </si>
  <si>
    <t>VIGENCIA 2019</t>
  </si>
  <si>
    <t>VIGENCIA 2021</t>
  </si>
  <si>
    <t>Formatos de Solicitud de Servicios de Comunicaciones</t>
  </si>
  <si>
    <t>Evidencias de implementación en medios internos, piezas gráficas finales</t>
  </si>
  <si>
    <t>Estadísitcas del Portal de intranet y Métricas de Instagram interno "Somos Gobierno"</t>
  </si>
  <si>
    <t xml:space="preserve">Link de publicaciones mensuales realizadas en intranet y pantallazos de correo masivo institucional </t>
  </si>
  <si>
    <t xml:space="preserve">piezas gráficas diseñadas y registro en medios externos </t>
  </si>
  <si>
    <t>Actas de reunión, grabación o registro de Teams</t>
  </si>
  <si>
    <t xml:space="preserve">Links de publicaciones en página web y micrositio de Rendición de Cuentas </t>
  </si>
  <si>
    <t>Matriz actualizada por trimestre del cumplimiento a la Ley 1712</t>
  </si>
  <si>
    <t xml:space="preserve">Informe mensual de métrica de redes sociale </t>
  </si>
  <si>
    <t xml:space="preserve">Archivo fotográfico y audiovisual consolidado </t>
  </si>
  <si>
    <t xml:space="preserve">Relación de pauta ejecutada en medios comunitarios y/o alternativos de manera trimestral </t>
  </si>
  <si>
    <t xml:space="preserve">Acta de reunión, grabación o registro de teams realizada en el trimestre. </t>
  </si>
  <si>
    <t>Informe de monitoreo de medios en pdf</t>
  </si>
  <si>
    <t xml:space="preserve">Encuesta aplicada, registro en medios internos y resultados de la encuesta </t>
  </si>
  <si>
    <t xml:space="preserve">Encuesta aplicada, registro en medios externos y resultados de la encuesta </t>
  </si>
  <si>
    <t>Porcentaje de estrategias implementadas /Total de estrategias requeridas*100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</si>
</sst>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_(* #,##0_);_(* \(#,##0\);_(* \-??_);_(@_)"/>
    <numFmt numFmtId="166" formatCode="dddd&quot;, &quot;mmmm\ dd&quot;, &quot;yyyy"/>
    <numFmt numFmtId="167" formatCode="0.000"/>
  </numFmts>
  <fonts count="2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Garamond"/>
      <family val="1"/>
    </font>
    <font>
      <b/>
      <sz val="10"/>
      <name val="Garamond"/>
      <family val="1"/>
    </font>
    <font>
      <b/>
      <sz val="12"/>
      <name val="Garamond"/>
      <family val="1"/>
    </font>
    <font>
      <b/>
      <sz val="16"/>
      <name val="Garamond"/>
      <family val="1"/>
    </font>
    <font>
      <sz val="10"/>
      <name val="Garamond"/>
      <family val="1"/>
    </font>
    <font>
      <sz val="11"/>
      <color rgb="FF000000"/>
      <name val="Garamond"/>
      <family val="1"/>
    </font>
    <font>
      <b/>
      <sz val="11"/>
      <color rgb="FF000000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6"/>
      <color theme="1"/>
      <name val="Garamond"/>
      <family val="1"/>
    </font>
    <font>
      <sz val="18"/>
      <color rgb="FF000000"/>
      <name val="Garamond"/>
      <family val="1"/>
    </font>
    <font>
      <b/>
      <sz val="12"/>
      <color theme="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Calibri"/>
      <family val="2"/>
      <scheme val="minor"/>
    </font>
    <font>
      <sz val="11"/>
      <name val="Garamond"/>
      <family val="1"/>
    </font>
    <font>
      <sz val="8"/>
      <name val="Calibri"/>
      <family val="2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DBEEF4"/>
      </patternFill>
    </fill>
    <fill>
      <patternFill patternType="solid">
        <fgColor rgb="FFFFFF00"/>
        <bgColor rgb="FFFFFF99"/>
      </patternFill>
    </fill>
    <fill>
      <patternFill patternType="solid">
        <fgColor rgb="FF8EB4E3"/>
        <bgColor rgb="FF95B3D7"/>
      </patternFill>
    </fill>
    <fill>
      <patternFill patternType="solid">
        <fgColor rgb="FFFFFF99"/>
        <bgColor rgb="FFD7E4BD"/>
      </patternFill>
    </fill>
    <fill>
      <patternFill patternType="solid">
        <fgColor rgb="FFC6D9F1"/>
        <bgColor rgb="FFD9D9D9"/>
      </patternFill>
    </fill>
    <fill>
      <patternFill patternType="solid">
        <fgColor rgb="FF558ED5"/>
        <bgColor rgb="FF3366FF"/>
      </patternFill>
    </fill>
    <fill>
      <patternFill patternType="solid">
        <fgColor rgb="FFD99694"/>
        <bgColor rgb="FFB3A2C7"/>
      </patternFill>
    </fill>
    <fill>
      <patternFill patternType="solid">
        <fgColor rgb="FFBFBFBF"/>
        <bgColor rgb="FFC4BD97"/>
      </patternFill>
    </fill>
    <fill>
      <patternFill patternType="solid">
        <fgColor rgb="FF92D050"/>
        <bgColor rgb="FFC3D69B"/>
      </patternFill>
    </fill>
    <fill>
      <patternFill patternType="solid">
        <fgColor rgb="FFF2DCDB"/>
        <bgColor rgb="FFE6E0EC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95B3D7"/>
        <bgColor rgb="FF8EB4E3"/>
      </patternFill>
    </fill>
    <fill>
      <patternFill patternType="solid">
        <fgColor theme="0"/>
        <bgColor rgb="FFDBEEF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5B3D7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CE6F2"/>
      </patternFill>
    </fill>
    <fill>
      <patternFill patternType="solid">
        <fgColor theme="0"/>
        <bgColor rgb="FFD7E4BD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77933C"/>
      </patternFill>
    </fill>
    <fill>
      <patternFill patternType="solid">
        <fgColor theme="8" tint="0.79998168889431442"/>
        <bgColor rgb="FF95B3D7"/>
      </patternFill>
    </fill>
    <fill>
      <patternFill patternType="solid">
        <fgColor theme="8" tint="0.79998168889431442"/>
        <bgColor rgb="FFD7E4BD"/>
      </patternFill>
    </fill>
    <fill>
      <patternFill patternType="solid">
        <fgColor theme="8" tint="0.79998168889431442"/>
        <bgColor rgb="FFDBEEF4"/>
      </patternFill>
    </fill>
    <fill>
      <patternFill patternType="solid">
        <fgColor rgb="FF0070C0"/>
        <bgColor rgb="FF003366"/>
      </patternFill>
    </fill>
    <fill>
      <patternFill patternType="solid">
        <fgColor rgb="FF0070C0"/>
        <bgColor rgb="FFF2DCDB"/>
      </patternFill>
    </fill>
    <fill>
      <patternFill patternType="solid">
        <fgColor rgb="FF0070C0"/>
        <bgColor rgb="FFD99694"/>
      </patternFill>
    </fill>
    <fill>
      <patternFill patternType="solid">
        <fgColor rgb="FF0070C0"/>
        <bgColor rgb="FFFFFF99"/>
      </patternFill>
    </fill>
    <fill>
      <patternFill patternType="solid">
        <fgColor rgb="FF0070C0"/>
        <bgColor rgb="FF95B3D7"/>
      </patternFill>
    </fill>
    <fill>
      <patternFill patternType="solid">
        <fgColor theme="4" tint="0.39997558519241921"/>
        <bgColor rgb="FF95B3D7"/>
      </patternFill>
    </fill>
    <fill>
      <patternFill patternType="solid">
        <fgColor theme="4" tint="0.59999389629810485"/>
        <bgColor rgb="FF003366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9" fontId="8" fillId="0" borderId="0" applyBorder="0" applyProtection="0"/>
  </cellStyleXfs>
  <cellXfs count="154">
    <xf numFmtId="0" fontId="0" fillId="0" borderId="0" xfId="0"/>
    <xf numFmtId="9" fontId="0" fillId="0" borderId="0" xfId="0" applyNumberFormat="1"/>
    <xf numFmtId="0" fontId="3" fillId="0" borderId="0" xfId="0" applyFont="1"/>
    <xf numFmtId="0" fontId="3" fillId="3" borderId="1" xfId="0" applyFont="1" applyFill="1" applyBorder="1"/>
    <xf numFmtId="0" fontId="3" fillId="7" borderId="1" xfId="0" applyFont="1" applyFill="1" applyBorder="1"/>
    <xf numFmtId="0" fontId="0" fillId="0" borderId="0" xfId="0" applyAlignment="1">
      <alignment horizontal="center"/>
    </xf>
    <xf numFmtId="0" fontId="3" fillId="8" borderId="1" xfId="0" applyFont="1" applyFill="1" applyBorder="1"/>
    <xf numFmtId="0" fontId="3" fillId="6" borderId="1" xfId="0" applyFont="1" applyFill="1" applyBorder="1"/>
    <xf numFmtId="0" fontId="0" fillId="9" borderId="1" xfId="0" applyFill="1" applyBorder="1"/>
    <xf numFmtId="0" fontId="0" fillId="0" borderId="0" xfId="0" applyAlignment="1">
      <alignment wrapText="1"/>
    </xf>
    <xf numFmtId="9" fontId="0" fillId="0" borderId="8" xfId="0" applyNumberFormat="1" applyBorder="1"/>
    <xf numFmtId="0" fontId="0" fillId="0" borderId="9" xfId="0" applyBorder="1"/>
    <xf numFmtId="9" fontId="0" fillId="0" borderId="10" xfId="0" applyNumberFormat="1" applyBorder="1"/>
    <xf numFmtId="9" fontId="0" fillId="3" borderId="0" xfId="0" applyNumberFormat="1" applyFill="1"/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4" borderId="0" xfId="0" applyFill="1"/>
    <xf numFmtId="0" fontId="4" fillId="0" borderId="0" xfId="0" applyFont="1" applyAlignment="1">
      <alignment horizontal="center" vertical="center" wrapText="1"/>
    </xf>
    <xf numFmtId="0" fontId="0" fillId="6" borderId="1" xfId="0" applyFill="1" applyBorder="1"/>
    <xf numFmtId="0" fontId="0" fillId="10" borderId="0" xfId="0" applyFill="1"/>
    <xf numFmtId="0" fontId="0" fillId="11" borderId="1" xfId="0" applyFill="1" applyBorder="1"/>
    <xf numFmtId="0" fontId="0" fillId="12" borderId="1" xfId="0" applyFill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1" xfId="0" applyBorder="1"/>
    <xf numFmtId="0" fontId="0" fillId="5" borderId="1" xfId="0" applyFill="1" applyBorder="1"/>
    <xf numFmtId="0" fontId="0" fillId="13" borderId="1" xfId="0" applyFill="1" applyBorder="1"/>
    <xf numFmtId="0" fontId="0" fillId="0" borderId="0" xfId="0" applyAlignment="1">
      <alignment horizontal="center" wrapText="1"/>
    </xf>
    <xf numFmtId="0" fontId="0" fillId="14" borderId="1" xfId="0" applyFill="1" applyBorder="1"/>
    <xf numFmtId="0" fontId="3" fillId="13" borderId="1" xfId="0" applyFont="1" applyFill="1" applyBorder="1"/>
    <xf numFmtId="0" fontId="3" fillId="14" borderId="1" xfId="0" applyFont="1" applyFill="1" applyBorder="1"/>
    <xf numFmtId="9" fontId="0" fillId="13" borderId="1" xfId="0" applyNumberFormat="1" applyFill="1" applyBorder="1"/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0" fillId="2" borderId="1" xfId="1" applyNumberFormat="1" applyFont="1" applyFill="1" applyBorder="1" applyAlignment="1" applyProtection="1">
      <alignment horizontal="center"/>
    </xf>
    <xf numFmtId="166" fontId="0" fillId="0" borderId="1" xfId="0" applyNumberFormat="1" applyBorder="1"/>
    <xf numFmtId="0" fontId="1" fillId="0" borderId="1" xfId="0" applyFont="1" applyBorder="1"/>
    <xf numFmtId="0" fontId="13" fillId="2" borderId="0" xfId="0" applyFont="1" applyFill="1" applyAlignment="1">
      <alignment wrapText="1"/>
    </xf>
    <xf numFmtId="49" fontId="17" fillId="18" borderId="1" xfId="0" applyNumberFormat="1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horizontal="center" vertical="center" wrapText="1"/>
    </xf>
    <xf numFmtId="0" fontId="15" fillId="19" borderId="1" xfId="0" applyFont="1" applyFill="1" applyBorder="1" applyAlignment="1">
      <alignment horizontal="center" vertical="center" wrapText="1"/>
    </xf>
    <xf numFmtId="0" fontId="14" fillId="19" borderId="1" xfId="0" applyFont="1" applyFill="1" applyBorder="1" applyAlignment="1">
      <alignment horizontal="center" vertical="center" wrapText="1"/>
    </xf>
    <xf numFmtId="0" fontId="14" fillId="20" borderId="1" xfId="0" applyFont="1" applyFill="1" applyBorder="1" applyAlignment="1">
      <alignment horizontal="center" vertical="center" wrapText="1"/>
    </xf>
    <xf numFmtId="0" fontId="15" fillId="21" borderId="1" xfId="0" applyFont="1" applyFill="1" applyBorder="1" applyAlignment="1">
      <alignment horizontal="center" vertical="center" wrapText="1"/>
    </xf>
    <xf numFmtId="0" fontId="17" fillId="22" borderId="1" xfId="0" applyFont="1" applyFill="1" applyBorder="1" applyAlignment="1">
      <alignment horizontal="center" vertical="center" wrapText="1"/>
    </xf>
    <xf numFmtId="0" fontId="17" fillId="21" borderId="1" xfId="0" applyFont="1" applyFill="1" applyBorder="1" applyAlignment="1">
      <alignment horizontal="center" vertical="center" wrapText="1"/>
    </xf>
    <xf numFmtId="0" fontId="17" fillId="23" borderId="1" xfId="0" applyFont="1" applyFill="1" applyBorder="1" applyAlignment="1">
      <alignment horizontal="center" vertical="center" wrapText="1"/>
    </xf>
    <xf numFmtId="0" fontId="17" fillId="24" borderId="1" xfId="0" applyFont="1" applyFill="1" applyBorder="1" applyAlignment="1">
      <alignment horizontal="center" vertical="center" wrapText="1"/>
    </xf>
    <xf numFmtId="0" fontId="10" fillId="21" borderId="1" xfId="0" applyFont="1" applyFill="1" applyBorder="1" applyAlignment="1">
      <alignment vertical="top" wrapText="1"/>
    </xf>
    <xf numFmtId="0" fontId="15" fillId="16" borderId="1" xfId="0" applyFont="1" applyFill="1" applyBorder="1" applyAlignment="1">
      <alignment horizontal="center" wrapText="1"/>
    </xf>
    <xf numFmtId="0" fontId="13" fillId="15" borderId="1" xfId="0" applyFont="1" applyFill="1" applyBorder="1" applyAlignment="1">
      <alignment wrapText="1"/>
    </xf>
    <xf numFmtId="0" fontId="11" fillId="25" borderId="1" xfId="0" applyFont="1" applyFill="1" applyBorder="1" applyAlignment="1">
      <alignment horizontal="center" vertical="center" wrapText="1"/>
    </xf>
    <xf numFmtId="0" fontId="11" fillId="26" borderId="1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center" wrapText="1"/>
    </xf>
    <xf numFmtId="0" fontId="11" fillId="20" borderId="1" xfId="0" applyFont="1" applyFill="1" applyBorder="1" applyAlignment="1">
      <alignment horizontal="center" vertical="center" wrapText="1"/>
    </xf>
    <xf numFmtId="167" fontId="11" fillId="20" borderId="1" xfId="0" applyNumberFormat="1" applyFont="1" applyFill="1" applyBorder="1" applyAlignment="1">
      <alignment horizontal="center" vertical="center" wrapText="1"/>
    </xf>
    <xf numFmtId="167" fontId="11" fillId="25" borderId="1" xfId="0" applyNumberFormat="1" applyFont="1" applyFill="1" applyBorder="1" applyAlignment="1">
      <alignment horizontal="center" vertical="center" wrapText="1"/>
    </xf>
    <xf numFmtId="0" fontId="16" fillId="29" borderId="1" xfId="0" applyFont="1" applyFill="1" applyBorder="1" applyAlignment="1">
      <alignment horizontal="center" vertical="center" wrapText="1"/>
    </xf>
    <xf numFmtId="0" fontId="20" fillId="32" borderId="1" xfId="0" applyFont="1" applyFill="1" applyBorder="1" applyAlignment="1">
      <alignment horizontal="center" vertical="center" textRotation="90" wrapText="1"/>
    </xf>
    <xf numFmtId="0" fontId="10" fillId="16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0" fillId="18" borderId="1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wrapText="1"/>
    </xf>
    <xf numFmtId="0" fontId="13" fillId="15" borderId="1" xfId="0" applyFont="1" applyFill="1" applyBorder="1" applyAlignment="1">
      <alignment horizontal="center" wrapText="1"/>
    </xf>
    <xf numFmtId="0" fontId="13" fillId="21" borderId="1" xfId="0" applyFont="1" applyFill="1" applyBorder="1" applyAlignment="1">
      <alignment wrapText="1"/>
    </xf>
    <xf numFmtId="0" fontId="13" fillId="23" borderId="1" xfId="0" applyFont="1" applyFill="1" applyBorder="1" applyAlignment="1">
      <alignment wrapText="1"/>
    </xf>
    <xf numFmtId="0" fontId="13" fillId="24" borderId="1" xfId="0" applyFont="1" applyFill="1" applyBorder="1" applyAlignment="1">
      <alignment wrapText="1"/>
    </xf>
    <xf numFmtId="167" fontId="13" fillId="27" borderId="1" xfId="0" applyNumberFormat="1" applyFont="1" applyFill="1" applyBorder="1" applyAlignment="1">
      <alignment horizontal="center" vertical="center" wrapText="1"/>
    </xf>
    <xf numFmtId="167" fontId="13" fillId="15" borderId="1" xfId="0" applyNumberFormat="1" applyFont="1" applyFill="1" applyBorder="1" applyAlignment="1">
      <alignment horizontal="center" vertical="center" wrapText="1"/>
    </xf>
    <xf numFmtId="167" fontId="13" fillId="25" borderId="1" xfId="0" applyNumberFormat="1" applyFont="1" applyFill="1" applyBorder="1" applyAlignment="1">
      <alignment horizontal="center" vertical="center" wrapText="1"/>
    </xf>
    <xf numFmtId="167" fontId="19" fillId="16" borderId="1" xfId="0" applyNumberFormat="1" applyFont="1" applyFill="1" applyBorder="1" applyAlignment="1">
      <alignment wrapText="1"/>
    </xf>
    <xf numFmtId="0" fontId="13" fillId="2" borderId="0" xfId="0" applyFont="1" applyFill="1" applyAlignment="1">
      <alignment textRotation="91" wrapText="1"/>
    </xf>
    <xf numFmtId="0" fontId="11" fillId="16" borderId="13" xfId="0" applyFont="1" applyFill="1" applyBorder="1" applyAlignment="1">
      <alignment vertical="center" wrapText="1"/>
    </xf>
    <xf numFmtId="0" fontId="13" fillId="16" borderId="0" xfId="0" applyFont="1" applyFill="1" applyAlignment="1">
      <alignment wrapText="1"/>
    </xf>
    <xf numFmtId="0" fontId="14" fillId="16" borderId="0" xfId="0" applyFont="1" applyFill="1" applyAlignment="1">
      <alignment wrapText="1"/>
    </xf>
    <xf numFmtId="0" fontId="11" fillId="16" borderId="6" xfId="0" applyFont="1" applyFill="1" applyBorder="1" applyAlignment="1">
      <alignment vertical="center" wrapText="1"/>
    </xf>
    <xf numFmtId="0" fontId="11" fillId="16" borderId="5" xfId="0" applyFont="1" applyFill="1" applyBorder="1" applyAlignment="1">
      <alignment vertical="center" wrapText="1"/>
    </xf>
    <xf numFmtId="49" fontId="17" fillId="17" borderId="4" xfId="0" applyNumberFormat="1" applyFont="1" applyFill="1" applyBorder="1" applyAlignment="1">
      <alignment vertical="center" wrapText="1"/>
    </xf>
    <xf numFmtId="49" fontId="17" fillId="17" borderId="12" xfId="0" applyNumberFormat="1" applyFont="1" applyFill="1" applyBorder="1" applyAlignment="1">
      <alignment vertical="center" wrapText="1"/>
    </xf>
    <xf numFmtId="49" fontId="17" fillId="17" borderId="1" xfId="0" applyNumberFormat="1" applyFont="1" applyFill="1" applyBorder="1" applyAlignment="1">
      <alignment vertical="center" wrapText="1"/>
    </xf>
    <xf numFmtId="49" fontId="17" fillId="19" borderId="4" xfId="0" applyNumberFormat="1" applyFont="1" applyFill="1" applyBorder="1" applyAlignment="1">
      <alignment vertical="center" wrapText="1"/>
    </xf>
    <xf numFmtId="49" fontId="17" fillId="19" borderId="12" xfId="0" applyNumberFormat="1" applyFont="1" applyFill="1" applyBorder="1" applyAlignment="1">
      <alignment vertical="center" wrapText="1"/>
    </xf>
    <xf numFmtId="0" fontId="9" fillId="16" borderId="6" xfId="0" applyFont="1" applyFill="1" applyBorder="1" applyAlignment="1">
      <alignment horizontal="left" vertical="center" wrapText="1"/>
    </xf>
    <xf numFmtId="0" fontId="9" fillId="16" borderId="14" xfId="0" applyFont="1" applyFill="1" applyBorder="1" applyAlignment="1">
      <alignment horizontal="left" vertical="center" wrapText="1"/>
    </xf>
    <xf numFmtId="0" fontId="9" fillId="16" borderId="7" xfId="0" applyFont="1" applyFill="1" applyBorder="1" applyAlignment="1">
      <alignment horizontal="left" vertical="center" wrapText="1"/>
    </xf>
    <xf numFmtId="0" fontId="11" fillId="16" borderId="6" xfId="0" applyFont="1" applyFill="1" applyBorder="1" applyAlignment="1">
      <alignment horizontal="left" vertical="center" wrapText="1"/>
    </xf>
    <xf numFmtId="0" fontId="11" fillId="16" borderId="14" xfId="0" applyFont="1" applyFill="1" applyBorder="1" applyAlignment="1">
      <alignment horizontal="left" vertical="center" wrapText="1"/>
    </xf>
    <xf numFmtId="0" fontId="11" fillId="16" borderId="7" xfId="0" applyFont="1" applyFill="1" applyBorder="1" applyAlignment="1">
      <alignment horizontal="left" vertical="center" wrapText="1"/>
    </xf>
    <xf numFmtId="0" fontId="11" fillId="16" borderId="5" xfId="0" applyFont="1" applyFill="1" applyBorder="1" applyAlignment="1">
      <alignment horizontal="left" vertical="center" wrapText="1"/>
    </xf>
    <xf numFmtId="0" fontId="11" fillId="16" borderId="11" xfId="0" applyFont="1" applyFill="1" applyBorder="1" applyAlignment="1">
      <alignment horizontal="left" vertical="center" wrapText="1"/>
    </xf>
    <xf numFmtId="0" fontId="11" fillId="16" borderId="3" xfId="0" applyFont="1" applyFill="1" applyBorder="1" applyAlignment="1">
      <alignment horizontal="left" vertical="center" wrapText="1"/>
    </xf>
    <xf numFmtId="0" fontId="16" fillId="29" borderId="1" xfId="0" applyFont="1" applyFill="1" applyBorder="1" applyAlignment="1">
      <alignment horizontal="center" vertical="center" wrapText="1"/>
    </xf>
    <xf numFmtId="49" fontId="17" fillId="19" borderId="2" xfId="0" applyNumberFormat="1" applyFont="1" applyFill="1" applyBorder="1" applyAlignment="1">
      <alignment horizontal="center" vertical="center" wrapText="1"/>
    </xf>
    <xf numFmtId="49" fontId="17" fillId="19" borderId="4" xfId="0" applyNumberFormat="1" applyFont="1" applyFill="1" applyBorder="1" applyAlignment="1">
      <alignment horizontal="center" vertical="center" wrapText="1"/>
    </xf>
    <xf numFmtId="49" fontId="17" fillId="19" borderId="12" xfId="0" applyNumberFormat="1" applyFont="1" applyFill="1" applyBorder="1" applyAlignment="1">
      <alignment horizontal="center" vertical="center" wrapText="1"/>
    </xf>
    <xf numFmtId="49" fontId="24" fillId="17" borderId="2" xfId="0" applyNumberFormat="1" applyFont="1" applyFill="1" applyBorder="1" applyAlignment="1">
      <alignment horizontal="center" vertical="center" wrapText="1"/>
    </xf>
    <xf numFmtId="49" fontId="24" fillId="17" borderId="4" xfId="0" applyNumberFormat="1" applyFont="1" applyFill="1" applyBorder="1" applyAlignment="1">
      <alignment horizontal="center" vertical="center" wrapText="1"/>
    </xf>
    <xf numFmtId="49" fontId="24" fillId="17" borderId="12" xfId="0" applyNumberFormat="1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49" fontId="17" fillId="17" borderId="1" xfId="0" applyNumberFormat="1" applyFont="1" applyFill="1" applyBorder="1" applyAlignment="1">
      <alignment horizontal="center" vertical="center" wrapText="1"/>
    </xf>
    <xf numFmtId="49" fontId="17" fillId="17" borderId="2" xfId="0" applyNumberFormat="1" applyFont="1" applyFill="1" applyBorder="1" applyAlignment="1">
      <alignment horizontal="center" vertical="center" wrapText="1"/>
    </xf>
    <xf numFmtId="49" fontId="17" fillId="17" borderId="4" xfId="0" applyNumberFormat="1" applyFont="1" applyFill="1" applyBorder="1" applyAlignment="1">
      <alignment horizontal="center" vertical="center" wrapText="1"/>
    </xf>
    <xf numFmtId="49" fontId="17" fillId="17" borderId="12" xfId="0" applyNumberFormat="1" applyFont="1" applyFill="1" applyBorder="1" applyAlignment="1">
      <alignment horizontal="center" vertical="center" wrapText="1"/>
    </xf>
    <xf numFmtId="49" fontId="17" fillId="18" borderId="1" xfId="0" applyNumberFormat="1" applyFont="1" applyFill="1" applyBorder="1" applyAlignment="1">
      <alignment horizontal="center" vertical="center" wrapText="1"/>
    </xf>
    <xf numFmtId="49" fontId="24" fillId="17" borderId="1" xfId="0" applyNumberFormat="1" applyFont="1" applyFill="1" applyBorder="1" applyAlignment="1">
      <alignment horizontal="center" vertical="center" wrapText="1"/>
    </xf>
    <xf numFmtId="0" fontId="20" fillId="28" borderId="1" xfId="0" applyFont="1" applyFill="1" applyBorder="1" applyAlignment="1">
      <alignment horizontal="center" vertical="center" wrapText="1"/>
    </xf>
    <xf numFmtId="0" fontId="16" fillId="30" borderId="1" xfId="0" applyFont="1" applyFill="1" applyBorder="1" applyAlignment="1">
      <alignment horizontal="center" vertical="center" wrapText="1"/>
    </xf>
    <xf numFmtId="0" fontId="12" fillId="33" borderId="1" xfId="0" applyFont="1" applyFill="1" applyBorder="1" applyAlignment="1">
      <alignment horizontal="center" vertical="center" textRotation="90" wrapText="1"/>
    </xf>
    <xf numFmtId="0" fontId="12" fillId="33" borderId="6" xfId="0" applyFont="1" applyFill="1" applyBorder="1" applyAlignment="1">
      <alignment horizontal="center" vertical="center" textRotation="90" wrapText="1"/>
    </xf>
    <xf numFmtId="0" fontId="18" fillId="34" borderId="1" xfId="0" applyFont="1" applyFill="1" applyBorder="1" applyAlignment="1">
      <alignment horizontal="center" vertical="center" textRotation="90" wrapText="1"/>
    </xf>
    <xf numFmtId="0" fontId="17" fillId="19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 wrapText="1"/>
    </xf>
    <xf numFmtId="0" fontId="17" fillId="15" borderId="2" xfId="0" applyFont="1" applyFill="1" applyBorder="1" applyAlignment="1">
      <alignment horizontal="center" vertical="center" wrapText="1"/>
    </xf>
    <xf numFmtId="0" fontId="17" fillId="15" borderId="12" xfId="0" applyFont="1" applyFill="1" applyBorder="1" applyAlignment="1">
      <alignment horizontal="center" vertical="center" wrapText="1"/>
    </xf>
    <xf numFmtId="49" fontId="17" fillId="17" borderId="3" xfId="0" applyNumberFormat="1" applyFont="1" applyFill="1" applyBorder="1" applyAlignment="1">
      <alignment horizontal="center" vertical="center" wrapText="1"/>
    </xf>
    <xf numFmtId="49" fontId="17" fillId="17" borderId="8" xfId="0" applyNumberFormat="1" applyFont="1" applyFill="1" applyBorder="1" applyAlignment="1">
      <alignment horizontal="center" vertical="center" wrapText="1"/>
    </xf>
    <xf numFmtId="49" fontId="17" fillId="17" borderId="15" xfId="0" applyNumberFormat="1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2" fillId="16" borderId="14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0" fontId="16" fillId="31" borderId="1" xfId="0" applyFont="1" applyFill="1" applyBorder="1" applyAlignment="1">
      <alignment horizontal="center" vertical="center" wrapText="1"/>
    </xf>
    <xf numFmtId="0" fontId="16" fillId="28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9" fontId="0" fillId="9" borderId="1" xfId="0" applyNumberForma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 vertical="center"/>
    </xf>
    <xf numFmtId="9" fontId="0" fillId="9" borderId="1" xfId="0" applyNumberForma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TableStyleLight1" xfId="2" xr:uid="{00000000-0005-0000-0000-000002000000}"/>
  </cellStyles>
  <dxfs count="1">
    <dxf>
      <font>
        <sz val="11"/>
        <color rgb="FF000000"/>
        <name val="Calibri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BFBFBF"/>
      <rgbColor rgb="FF948A54"/>
      <rgbColor rgb="FF95B3D7"/>
      <rgbColor rgb="FF993366"/>
      <rgbColor rgb="FFF2DCDB"/>
      <rgbColor rgb="FFDBEEF4"/>
      <rgbColor rgb="FF660066"/>
      <rgbColor rgb="FFD99694"/>
      <rgbColor rgb="FF0066CC"/>
      <rgbColor rgb="FFC6D9F1"/>
      <rgbColor rgb="FF000080"/>
      <rgbColor rgb="FFFF00FF"/>
      <rgbColor rgb="FFD9D9D9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8EB4E3"/>
      <rgbColor rgb="FFE6B9B8"/>
      <rgbColor rgb="FFB3A2C7"/>
      <rgbColor rgb="FFFCD5B5"/>
      <rgbColor rgb="FF3366FF"/>
      <rgbColor rgb="FFE6E0EC"/>
      <rgbColor rgb="FF92D050"/>
      <rgbColor rgb="FFC3D69B"/>
      <rgbColor rgb="FFF79646"/>
      <rgbColor rgb="FFFF6600"/>
      <rgbColor rgb="FF558ED5"/>
      <rgbColor rgb="FFC4BD97"/>
      <rgbColor rgb="FF003366"/>
      <rgbColor rgb="FF00B050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FF99"/>
      <color rgb="FFF9FECE"/>
      <color rgb="FFF3F0D9"/>
      <color rgb="FFFFD13F"/>
      <color rgb="FFE0C2DA"/>
      <color rgb="FFDFC3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231321</xdr:colOff>
      <xdr:row>0</xdr:row>
      <xdr:rowOff>258535</xdr:rowOff>
    </xdr:from>
    <xdr:to>
      <xdr:col>2</xdr:col>
      <xdr:colOff>315990</xdr:colOff>
      <xdr:row>0</xdr:row>
      <xdr:rowOff>1333500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07913A-F843-6AF2-9860-22068F57B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21" y="258535"/>
          <a:ext cx="3105455" cy="1074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:AMD22"/>
  <sheetViews>
    <sheetView tabSelected="1" topLeftCell="C8" zoomScale="70" zoomScaleNormal="70" zoomScalePageLayoutView="25" workbookViewId="0">
      <selection activeCell="I19" sqref="I19"/>
    </sheetView>
  </sheetViews>
  <sheetFormatPr baseColWidth="10" defaultColWidth="9.140625" defaultRowHeight="15" x14ac:dyDescent="0.25"/>
  <cols>
    <col min="1" max="1" width="19.140625" style="46" customWidth="1"/>
    <col min="2" max="2" width="26.140625" style="82" customWidth="1"/>
    <col min="3" max="3" width="31" style="46"/>
    <col min="4" max="4" width="31.5703125" style="46" customWidth="1"/>
    <col min="5" max="5" width="31.42578125" style="46" customWidth="1"/>
    <col min="6" max="6" width="32.85546875" style="46" customWidth="1"/>
    <col min="7" max="7" width="28" style="46" customWidth="1"/>
    <col min="8" max="8" width="7.42578125" style="46"/>
    <col min="9" max="9" width="34.42578125" style="46"/>
    <col min="10" max="10" width="35.5703125" style="46" bestFit="1" customWidth="1"/>
    <col min="11" max="22" width="8" style="46" customWidth="1"/>
    <col min="23" max="23" width="31.85546875" style="46"/>
    <col min="24" max="24" width="34.5703125" style="46"/>
    <col min="25" max="25" width="38.42578125" style="46"/>
    <col min="26" max="26" width="22" style="46"/>
    <col min="27" max="27" width="25.7109375" style="46"/>
    <col min="28" max="28" width="27.7109375" style="46" customWidth="1"/>
    <col min="29" max="29" width="15.140625" style="46" customWidth="1"/>
    <col min="30" max="30" width="20.42578125" style="46" customWidth="1"/>
    <col min="31" max="31" width="13.7109375" style="46" customWidth="1"/>
    <col min="32" max="32" width="12.28515625" style="46" customWidth="1"/>
    <col min="33" max="33" width="31" style="46" customWidth="1"/>
    <col min="34" max="34" width="15" style="46" customWidth="1"/>
    <col min="35" max="35" width="18.7109375" style="46" customWidth="1"/>
    <col min="36" max="36" width="14.42578125" style="46" customWidth="1"/>
    <col min="37" max="37" width="12.5703125" style="46" customWidth="1"/>
    <col min="38" max="38" width="36.5703125" style="46" customWidth="1"/>
    <col min="39" max="39" width="14.140625" style="46" customWidth="1"/>
    <col min="40" max="40" width="20.42578125" style="46" customWidth="1"/>
    <col min="41" max="41" width="13.85546875" style="46" customWidth="1"/>
    <col min="42" max="42" width="11.7109375" style="46" customWidth="1"/>
    <col min="43" max="43" width="38" style="46" customWidth="1"/>
    <col min="44" max="44" width="15.85546875" style="46"/>
    <col min="45" max="45" width="17.5703125" style="46" customWidth="1"/>
    <col min="46" max="46" width="14.140625" style="46" customWidth="1"/>
    <col min="47" max="47" width="11.85546875" style="46" customWidth="1"/>
    <col min="48" max="48" width="34.42578125" style="46" customWidth="1"/>
    <col min="49" max="49" width="31" style="46"/>
    <col min="50" max="1018" width="11.42578125" style="46"/>
    <col min="1019" max="16384" width="9.140625" style="69"/>
  </cols>
  <sheetData>
    <row r="1" spans="1:1018" s="68" customFormat="1" ht="126" customHeight="1" x14ac:dyDescent="0.2">
      <c r="A1" s="129" t="s">
        <v>229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1"/>
      <c r="AU1" s="93" t="s">
        <v>235</v>
      </c>
      <c r="AV1" s="94"/>
      <c r="AW1" s="95"/>
    </row>
    <row r="2" spans="1:1018" s="85" customFormat="1" ht="31.5" customHeight="1" x14ac:dyDescent="0.25">
      <c r="A2" s="83" t="s">
        <v>227</v>
      </c>
      <c r="B2" s="96" t="s">
        <v>264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8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  <c r="IY2" s="84"/>
      <c r="IZ2" s="84"/>
      <c r="JA2" s="84"/>
      <c r="JB2" s="84"/>
      <c r="JC2" s="84"/>
      <c r="JD2" s="84"/>
      <c r="JE2" s="84"/>
      <c r="JF2" s="84"/>
      <c r="JG2" s="84"/>
      <c r="JH2" s="84"/>
      <c r="JI2" s="84"/>
      <c r="JJ2" s="84"/>
      <c r="JK2" s="84"/>
      <c r="JL2" s="84"/>
      <c r="JM2" s="84"/>
      <c r="JN2" s="84"/>
      <c r="JO2" s="84"/>
      <c r="JP2" s="84"/>
      <c r="JQ2" s="84"/>
      <c r="JR2" s="84"/>
      <c r="JS2" s="84"/>
      <c r="JT2" s="84"/>
      <c r="JU2" s="84"/>
      <c r="JV2" s="84"/>
      <c r="JW2" s="84"/>
      <c r="JX2" s="84"/>
      <c r="JY2" s="84"/>
      <c r="JZ2" s="84"/>
      <c r="KA2" s="84"/>
      <c r="KB2" s="84"/>
      <c r="KC2" s="84"/>
      <c r="KD2" s="84"/>
      <c r="KE2" s="84"/>
      <c r="KF2" s="84"/>
      <c r="KG2" s="84"/>
      <c r="KH2" s="84"/>
      <c r="KI2" s="84"/>
      <c r="KJ2" s="84"/>
      <c r="KK2" s="84"/>
      <c r="KL2" s="84"/>
      <c r="KM2" s="84"/>
      <c r="KN2" s="84"/>
      <c r="KO2" s="84"/>
      <c r="KP2" s="84"/>
      <c r="KQ2" s="84"/>
      <c r="KR2" s="84"/>
      <c r="KS2" s="84"/>
      <c r="KT2" s="84"/>
      <c r="KU2" s="84"/>
      <c r="KV2" s="84"/>
      <c r="KW2" s="84"/>
      <c r="KX2" s="84"/>
      <c r="KY2" s="84"/>
      <c r="KZ2" s="84"/>
      <c r="LA2" s="84"/>
      <c r="LB2" s="84"/>
      <c r="LC2" s="84"/>
      <c r="LD2" s="84"/>
      <c r="LE2" s="84"/>
      <c r="LF2" s="84"/>
      <c r="LG2" s="84"/>
      <c r="LH2" s="84"/>
      <c r="LI2" s="84"/>
      <c r="LJ2" s="84"/>
      <c r="LK2" s="84"/>
      <c r="LL2" s="84"/>
      <c r="LM2" s="84"/>
      <c r="LN2" s="84"/>
      <c r="LO2" s="84"/>
      <c r="LP2" s="84"/>
      <c r="LQ2" s="84"/>
      <c r="LR2" s="84"/>
      <c r="LS2" s="84"/>
      <c r="LT2" s="84"/>
      <c r="LU2" s="84"/>
      <c r="LV2" s="84"/>
      <c r="LW2" s="84"/>
      <c r="LX2" s="84"/>
      <c r="LY2" s="84"/>
      <c r="LZ2" s="84"/>
      <c r="MA2" s="84"/>
      <c r="MB2" s="84"/>
      <c r="MC2" s="84"/>
      <c r="MD2" s="84"/>
      <c r="ME2" s="84"/>
      <c r="MF2" s="84"/>
      <c r="MG2" s="84"/>
      <c r="MH2" s="84"/>
      <c r="MI2" s="84"/>
      <c r="MJ2" s="84"/>
      <c r="MK2" s="84"/>
      <c r="ML2" s="84"/>
      <c r="MM2" s="84"/>
      <c r="MN2" s="84"/>
      <c r="MO2" s="84"/>
      <c r="MP2" s="84"/>
      <c r="MQ2" s="84"/>
      <c r="MR2" s="84"/>
      <c r="MS2" s="84"/>
      <c r="MT2" s="84"/>
      <c r="MU2" s="84"/>
      <c r="MV2" s="84"/>
      <c r="MW2" s="84"/>
      <c r="MX2" s="84"/>
      <c r="MY2" s="84"/>
      <c r="MZ2" s="84"/>
      <c r="NA2" s="84"/>
      <c r="NB2" s="84"/>
      <c r="NC2" s="84"/>
      <c r="ND2" s="84"/>
      <c r="NE2" s="84"/>
      <c r="NF2" s="84"/>
      <c r="NG2" s="84"/>
      <c r="NH2" s="84"/>
      <c r="NI2" s="84"/>
      <c r="NJ2" s="84"/>
      <c r="NK2" s="84"/>
      <c r="NL2" s="84"/>
      <c r="NM2" s="84"/>
      <c r="NN2" s="84"/>
      <c r="NO2" s="84"/>
      <c r="NP2" s="84"/>
      <c r="NQ2" s="84"/>
      <c r="NR2" s="84"/>
      <c r="NS2" s="84"/>
      <c r="NT2" s="84"/>
      <c r="NU2" s="84"/>
      <c r="NV2" s="84"/>
      <c r="NW2" s="84"/>
      <c r="NX2" s="84"/>
      <c r="NY2" s="84"/>
      <c r="NZ2" s="84"/>
      <c r="OA2" s="84"/>
      <c r="OB2" s="84"/>
      <c r="OC2" s="84"/>
      <c r="OD2" s="84"/>
      <c r="OE2" s="84"/>
      <c r="OF2" s="84"/>
      <c r="OG2" s="84"/>
      <c r="OH2" s="84"/>
      <c r="OI2" s="84"/>
      <c r="OJ2" s="84"/>
      <c r="OK2" s="84"/>
      <c r="OL2" s="84"/>
      <c r="OM2" s="84"/>
      <c r="ON2" s="84"/>
      <c r="OO2" s="84"/>
      <c r="OP2" s="84"/>
      <c r="OQ2" s="84"/>
      <c r="OR2" s="84"/>
      <c r="OS2" s="84"/>
      <c r="OT2" s="84"/>
      <c r="OU2" s="84"/>
      <c r="OV2" s="84"/>
      <c r="OW2" s="84"/>
      <c r="OX2" s="84"/>
      <c r="OY2" s="84"/>
      <c r="OZ2" s="84"/>
      <c r="PA2" s="84"/>
      <c r="PB2" s="84"/>
      <c r="PC2" s="84"/>
      <c r="PD2" s="84"/>
      <c r="PE2" s="84"/>
      <c r="PF2" s="84"/>
      <c r="PG2" s="84"/>
      <c r="PH2" s="84"/>
      <c r="PI2" s="84"/>
      <c r="PJ2" s="84"/>
      <c r="PK2" s="84"/>
      <c r="PL2" s="84"/>
      <c r="PM2" s="84"/>
      <c r="PN2" s="84"/>
      <c r="PO2" s="84"/>
      <c r="PP2" s="84"/>
      <c r="PQ2" s="84"/>
      <c r="PR2" s="84"/>
      <c r="PS2" s="84"/>
      <c r="PT2" s="84"/>
      <c r="PU2" s="84"/>
      <c r="PV2" s="84"/>
      <c r="PW2" s="84"/>
      <c r="PX2" s="84"/>
      <c r="PY2" s="84"/>
      <c r="PZ2" s="84"/>
      <c r="QA2" s="84"/>
      <c r="QB2" s="84"/>
      <c r="QC2" s="84"/>
      <c r="QD2" s="84"/>
      <c r="QE2" s="84"/>
      <c r="QF2" s="84"/>
      <c r="QG2" s="84"/>
      <c r="QH2" s="84"/>
      <c r="QI2" s="84"/>
      <c r="QJ2" s="84"/>
      <c r="QK2" s="84"/>
      <c r="QL2" s="84"/>
      <c r="QM2" s="84"/>
      <c r="QN2" s="84"/>
      <c r="QO2" s="84"/>
      <c r="QP2" s="84"/>
      <c r="QQ2" s="84"/>
      <c r="QR2" s="84"/>
      <c r="QS2" s="84"/>
      <c r="QT2" s="84"/>
      <c r="QU2" s="84"/>
      <c r="QV2" s="84"/>
      <c r="QW2" s="84"/>
      <c r="QX2" s="84"/>
      <c r="QY2" s="84"/>
      <c r="QZ2" s="84"/>
      <c r="RA2" s="84"/>
      <c r="RB2" s="84"/>
      <c r="RC2" s="84"/>
      <c r="RD2" s="84"/>
      <c r="RE2" s="84"/>
      <c r="RF2" s="84"/>
      <c r="RG2" s="84"/>
      <c r="RH2" s="84"/>
      <c r="RI2" s="84"/>
      <c r="RJ2" s="84"/>
      <c r="RK2" s="84"/>
      <c r="RL2" s="84"/>
      <c r="RM2" s="84"/>
      <c r="RN2" s="84"/>
      <c r="RO2" s="84"/>
      <c r="RP2" s="84"/>
      <c r="RQ2" s="84"/>
      <c r="RR2" s="84"/>
      <c r="RS2" s="84"/>
      <c r="RT2" s="84"/>
      <c r="RU2" s="84"/>
      <c r="RV2" s="84"/>
      <c r="RW2" s="84"/>
      <c r="RX2" s="84"/>
      <c r="RY2" s="84"/>
      <c r="RZ2" s="84"/>
      <c r="SA2" s="84"/>
      <c r="SB2" s="84"/>
      <c r="SC2" s="84"/>
      <c r="SD2" s="84"/>
      <c r="SE2" s="84"/>
      <c r="SF2" s="84"/>
      <c r="SG2" s="84"/>
      <c r="SH2" s="84"/>
      <c r="SI2" s="84"/>
      <c r="SJ2" s="84"/>
      <c r="SK2" s="84"/>
      <c r="SL2" s="84"/>
      <c r="SM2" s="84"/>
      <c r="SN2" s="84"/>
      <c r="SO2" s="84"/>
      <c r="SP2" s="84"/>
      <c r="SQ2" s="84"/>
      <c r="SR2" s="84"/>
      <c r="SS2" s="84"/>
      <c r="ST2" s="84"/>
      <c r="SU2" s="84"/>
      <c r="SV2" s="84"/>
      <c r="SW2" s="84"/>
      <c r="SX2" s="84"/>
      <c r="SY2" s="84"/>
      <c r="SZ2" s="84"/>
      <c r="TA2" s="84"/>
      <c r="TB2" s="84"/>
      <c r="TC2" s="84"/>
      <c r="TD2" s="84"/>
      <c r="TE2" s="84"/>
      <c r="TF2" s="84"/>
      <c r="TG2" s="84"/>
      <c r="TH2" s="84"/>
      <c r="TI2" s="84"/>
      <c r="TJ2" s="84"/>
      <c r="TK2" s="84"/>
      <c r="TL2" s="84"/>
      <c r="TM2" s="84"/>
      <c r="TN2" s="84"/>
      <c r="TO2" s="84"/>
      <c r="TP2" s="84"/>
      <c r="TQ2" s="84"/>
      <c r="TR2" s="84"/>
      <c r="TS2" s="84"/>
      <c r="TT2" s="84"/>
      <c r="TU2" s="84"/>
      <c r="TV2" s="84"/>
      <c r="TW2" s="84"/>
      <c r="TX2" s="84"/>
      <c r="TY2" s="84"/>
      <c r="TZ2" s="84"/>
      <c r="UA2" s="84"/>
      <c r="UB2" s="84"/>
      <c r="UC2" s="84"/>
      <c r="UD2" s="84"/>
      <c r="UE2" s="84"/>
      <c r="UF2" s="84"/>
      <c r="UG2" s="84"/>
      <c r="UH2" s="84"/>
      <c r="UI2" s="84"/>
      <c r="UJ2" s="84"/>
      <c r="UK2" s="84"/>
      <c r="UL2" s="84"/>
      <c r="UM2" s="84"/>
      <c r="UN2" s="84"/>
      <c r="UO2" s="84"/>
      <c r="UP2" s="84"/>
      <c r="UQ2" s="84"/>
      <c r="UR2" s="84"/>
      <c r="US2" s="84"/>
      <c r="UT2" s="84"/>
      <c r="UU2" s="84"/>
      <c r="UV2" s="84"/>
      <c r="UW2" s="84"/>
      <c r="UX2" s="84"/>
      <c r="UY2" s="84"/>
      <c r="UZ2" s="84"/>
      <c r="VA2" s="84"/>
      <c r="VB2" s="84"/>
      <c r="VC2" s="84"/>
      <c r="VD2" s="84"/>
      <c r="VE2" s="84"/>
      <c r="VF2" s="84"/>
      <c r="VG2" s="84"/>
      <c r="VH2" s="84"/>
      <c r="VI2" s="84"/>
      <c r="VJ2" s="84"/>
      <c r="VK2" s="84"/>
      <c r="VL2" s="84"/>
      <c r="VM2" s="84"/>
      <c r="VN2" s="84"/>
      <c r="VO2" s="84"/>
      <c r="VP2" s="84"/>
      <c r="VQ2" s="84"/>
      <c r="VR2" s="84"/>
      <c r="VS2" s="84"/>
      <c r="VT2" s="84"/>
      <c r="VU2" s="84"/>
      <c r="VV2" s="84"/>
      <c r="VW2" s="84"/>
      <c r="VX2" s="84"/>
      <c r="VY2" s="84"/>
      <c r="VZ2" s="84"/>
      <c r="WA2" s="84"/>
      <c r="WB2" s="84"/>
      <c r="WC2" s="84"/>
      <c r="WD2" s="84"/>
      <c r="WE2" s="84"/>
      <c r="WF2" s="84"/>
      <c r="WG2" s="84"/>
      <c r="WH2" s="84"/>
      <c r="WI2" s="84"/>
      <c r="WJ2" s="84"/>
      <c r="WK2" s="84"/>
      <c r="WL2" s="84"/>
      <c r="WM2" s="84"/>
      <c r="WN2" s="84"/>
      <c r="WO2" s="84"/>
      <c r="WP2" s="84"/>
      <c r="WQ2" s="84"/>
      <c r="WR2" s="84"/>
      <c r="WS2" s="84"/>
      <c r="WT2" s="84"/>
      <c r="WU2" s="84"/>
      <c r="WV2" s="84"/>
      <c r="WW2" s="84"/>
      <c r="WX2" s="84"/>
      <c r="WY2" s="84"/>
      <c r="WZ2" s="84"/>
      <c r="XA2" s="84"/>
      <c r="XB2" s="84"/>
      <c r="XC2" s="84"/>
      <c r="XD2" s="84"/>
      <c r="XE2" s="84"/>
      <c r="XF2" s="84"/>
      <c r="XG2" s="84"/>
      <c r="XH2" s="84"/>
      <c r="XI2" s="84"/>
      <c r="XJ2" s="84"/>
      <c r="XK2" s="84"/>
      <c r="XL2" s="84"/>
      <c r="XM2" s="84"/>
      <c r="XN2" s="84"/>
      <c r="XO2" s="84"/>
      <c r="XP2" s="84"/>
      <c r="XQ2" s="84"/>
      <c r="XR2" s="84"/>
      <c r="XS2" s="84"/>
      <c r="XT2" s="84"/>
      <c r="XU2" s="84"/>
      <c r="XV2" s="84"/>
      <c r="XW2" s="84"/>
      <c r="XX2" s="84"/>
      <c r="XY2" s="84"/>
      <c r="XZ2" s="84"/>
      <c r="YA2" s="84"/>
      <c r="YB2" s="84"/>
      <c r="YC2" s="84"/>
      <c r="YD2" s="84"/>
      <c r="YE2" s="84"/>
      <c r="YF2" s="84"/>
      <c r="YG2" s="84"/>
      <c r="YH2" s="84"/>
      <c r="YI2" s="84"/>
      <c r="YJ2" s="84"/>
      <c r="YK2" s="84"/>
      <c r="YL2" s="84"/>
      <c r="YM2" s="84"/>
      <c r="YN2" s="84"/>
      <c r="YO2" s="84"/>
      <c r="YP2" s="84"/>
      <c r="YQ2" s="84"/>
      <c r="YR2" s="84"/>
      <c r="YS2" s="84"/>
      <c r="YT2" s="84"/>
      <c r="YU2" s="84"/>
      <c r="YV2" s="84"/>
      <c r="YW2" s="84"/>
      <c r="YX2" s="84"/>
      <c r="YY2" s="84"/>
      <c r="YZ2" s="84"/>
      <c r="ZA2" s="84"/>
      <c r="ZB2" s="84"/>
      <c r="ZC2" s="84"/>
      <c r="ZD2" s="84"/>
      <c r="ZE2" s="84"/>
      <c r="ZF2" s="84"/>
      <c r="ZG2" s="84"/>
      <c r="ZH2" s="84"/>
      <c r="ZI2" s="84"/>
      <c r="ZJ2" s="84"/>
      <c r="ZK2" s="84"/>
      <c r="ZL2" s="84"/>
      <c r="ZM2" s="84"/>
      <c r="ZN2" s="84"/>
      <c r="ZO2" s="84"/>
      <c r="ZP2" s="84"/>
      <c r="ZQ2" s="84"/>
      <c r="ZR2" s="84"/>
      <c r="ZS2" s="84"/>
      <c r="ZT2" s="84"/>
      <c r="ZU2" s="84"/>
      <c r="ZV2" s="84"/>
      <c r="ZW2" s="84"/>
      <c r="ZX2" s="84"/>
      <c r="ZY2" s="84"/>
      <c r="ZZ2" s="84"/>
      <c r="AAA2" s="84"/>
      <c r="AAB2" s="84"/>
      <c r="AAC2" s="84"/>
      <c r="AAD2" s="84"/>
      <c r="AAE2" s="84"/>
      <c r="AAF2" s="84"/>
      <c r="AAG2" s="84"/>
      <c r="AAH2" s="84"/>
      <c r="AAI2" s="84"/>
      <c r="AAJ2" s="84"/>
      <c r="AAK2" s="84"/>
      <c r="AAL2" s="84"/>
      <c r="AAM2" s="84"/>
      <c r="AAN2" s="84"/>
      <c r="AAO2" s="84"/>
      <c r="AAP2" s="84"/>
      <c r="AAQ2" s="84"/>
      <c r="AAR2" s="84"/>
      <c r="AAS2" s="84"/>
      <c r="AAT2" s="84"/>
      <c r="AAU2" s="84"/>
      <c r="AAV2" s="84"/>
      <c r="AAW2" s="84"/>
      <c r="AAX2" s="84"/>
      <c r="AAY2" s="84"/>
      <c r="AAZ2" s="84"/>
      <c r="ABA2" s="84"/>
      <c r="ABB2" s="84"/>
      <c r="ABC2" s="84"/>
      <c r="ABD2" s="84"/>
      <c r="ABE2" s="84"/>
      <c r="ABF2" s="84"/>
      <c r="ABG2" s="84"/>
      <c r="ABH2" s="84"/>
      <c r="ABI2" s="84"/>
      <c r="ABJ2" s="84"/>
      <c r="ABK2" s="84"/>
      <c r="ABL2" s="84"/>
      <c r="ABM2" s="84"/>
      <c r="ABN2" s="84"/>
      <c r="ABO2" s="84"/>
      <c r="ABP2" s="84"/>
      <c r="ABQ2" s="84"/>
      <c r="ABR2" s="84"/>
      <c r="ABS2" s="84"/>
      <c r="ABT2" s="84"/>
      <c r="ABU2" s="84"/>
      <c r="ABV2" s="84"/>
      <c r="ABW2" s="84"/>
      <c r="ABX2" s="84"/>
      <c r="ABY2" s="84"/>
      <c r="ABZ2" s="84"/>
      <c r="ACA2" s="84"/>
      <c r="ACB2" s="84"/>
      <c r="ACC2" s="84"/>
      <c r="ACD2" s="84"/>
      <c r="ACE2" s="84"/>
      <c r="ACF2" s="84"/>
      <c r="ACG2" s="84"/>
      <c r="ACH2" s="84"/>
      <c r="ACI2" s="84"/>
      <c r="ACJ2" s="84"/>
      <c r="ACK2" s="84"/>
      <c r="ACL2" s="84"/>
      <c r="ACM2" s="84"/>
      <c r="ACN2" s="84"/>
      <c r="ACO2" s="84"/>
      <c r="ACP2" s="84"/>
      <c r="ACQ2" s="84"/>
      <c r="ACR2" s="84"/>
      <c r="ACS2" s="84"/>
      <c r="ACT2" s="84"/>
      <c r="ACU2" s="84"/>
      <c r="ACV2" s="84"/>
      <c r="ACW2" s="84"/>
      <c r="ACX2" s="84"/>
      <c r="ACY2" s="84"/>
      <c r="ACZ2" s="84"/>
      <c r="ADA2" s="84"/>
      <c r="ADB2" s="84"/>
      <c r="ADC2" s="84"/>
      <c r="ADD2" s="84"/>
      <c r="ADE2" s="84"/>
      <c r="ADF2" s="84"/>
      <c r="ADG2" s="84"/>
      <c r="ADH2" s="84"/>
      <c r="ADI2" s="84"/>
      <c r="ADJ2" s="84"/>
      <c r="ADK2" s="84"/>
      <c r="ADL2" s="84"/>
      <c r="ADM2" s="84"/>
      <c r="ADN2" s="84"/>
      <c r="ADO2" s="84"/>
      <c r="ADP2" s="84"/>
      <c r="ADQ2" s="84"/>
      <c r="ADR2" s="84"/>
      <c r="ADS2" s="84"/>
      <c r="ADT2" s="84"/>
      <c r="ADU2" s="84"/>
      <c r="ADV2" s="84"/>
      <c r="ADW2" s="84"/>
      <c r="ADX2" s="84"/>
      <c r="ADY2" s="84"/>
      <c r="ADZ2" s="84"/>
      <c r="AEA2" s="84"/>
      <c r="AEB2" s="84"/>
      <c r="AEC2" s="84"/>
      <c r="AED2" s="84"/>
      <c r="AEE2" s="84"/>
      <c r="AEF2" s="84"/>
      <c r="AEG2" s="84"/>
      <c r="AEH2" s="84"/>
      <c r="AEI2" s="84"/>
      <c r="AEJ2" s="84"/>
      <c r="AEK2" s="84"/>
      <c r="AEL2" s="84"/>
      <c r="AEM2" s="84"/>
      <c r="AEN2" s="84"/>
      <c r="AEO2" s="84"/>
      <c r="AEP2" s="84"/>
      <c r="AEQ2" s="84"/>
      <c r="AER2" s="84"/>
      <c r="AES2" s="84"/>
      <c r="AET2" s="84"/>
      <c r="AEU2" s="84"/>
      <c r="AEV2" s="84"/>
      <c r="AEW2" s="84"/>
      <c r="AEX2" s="84"/>
      <c r="AEY2" s="84"/>
      <c r="AEZ2" s="84"/>
      <c r="AFA2" s="84"/>
      <c r="AFB2" s="84"/>
      <c r="AFC2" s="84"/>
      <c r="AFD2" s="84"/>
      <c r="AFE2" s="84"/>
      <c r="AFF2" s="84"/>
      <c r="AFG2" s="84"/>
      <c r="AFH2" s="84"/>
      <c r="AFI2" s="84"/>
      <c r="AFJ2" s="84"/>
      <c r="AFK2" s="84"/>
      <c r="AFL2" s="84"/>
      <c r="AFM2" s="84"/>
      <c r="AFN2" s="84"/>
      <c r="AFO2" s="84"/>
      <c r="AFP2" s="84"/>
      <c r="AFQ2" s="84"/>
      <c r="AFR2" s="84"/>
      <c r="AFS2" s="84"/>
      <c r="AFT2" s="84"/>
      <c r="AFU2" s="84"/>
      <c r="AFV2" s="84"/>
      <c r="AFW2" s="84"/>
      <c r="AFX2" s="84"/>
      <c r="AFY2" s="84"/>
      <c r="AFZ2" s="84"/>
      <c r="AGA2" s="84"/>
      <c r="AGB2" s="84"/>
      <c r="AGC2" s="84"/>
      <c r="AGD2" s="84"/>
      <c r="AGE2" s="84"/>
      <c r="AGF2" s="84"/>
      <c r="AGG2" s="84"/>
      <c r="AGH2" s="84"/>
      <c r="AGI2" s="84"/>
      <c r="AGJ2" s="84"/>
      <c r="AGK2" s="84"/>
      <c r="AGL2" s="84"/>
      <c r="AGM2" s="84"/>
      <c r="AGN2" s="84"/>
      <c r="AGO2" s="84"/>
      <c r="AGP2" s="84"/>
      <c r="AGQ2" s="84"/>
      <c r="AGR2" s="84"/>
      <c r="AGS2" s="84"/>
      <c r="AGT2" s="84"/>
      <c r="AGU2" s="84"/>
      <c r="AGV2" s="84"/>
      <c r="AGW2" s="84"/>
      <c r="AGX2" s="84"/>
      <c r="AGY2" s="84"/>
      <c r="AGZ2" s="84"/>
      <c r="AHA2" s="84"/>
      <c r="AHB2" s="84"/>
      <c r="AHC2" s="84"/>
      <c r="AHD2" s="84"/>
      <c r="AHE2" s="84"/>
      <c r="AHF2" s="84"/>
      <c r="AHG2" s="84"/>
      <c r="AHH2" s="84"/>
      <c r="AHI2" s="84"/>
      <c r="AHJ2" s="84"/>
      <c r="AHK2" s="84"/>
      <c r="AHL2" s="84"/>
      <c r="AHM2" s="84"/>
      <c r="AHN2" s="84"/>
      <c r="AHO2" s="84"/>
      <c r="AHP2" s="84"/>
      <c r="AHQ2" s="84"/>
      <c r="AHR2" s="84"/>
      <c r="AHS2" s="84"/>
      <c r="AHT2" s="84"/>
      <c r="AHU2" s="84"/>
      <c r="AHV2" s="84"/>
      <c r="AHW2" s="84"/>
      <c r="AHX2" s="84"/>
      <c r="AHY2" s="84"/>
      <c r="AHZ2" s="84"/>
      <c r="AIA2" s="84"/>
      <c r="AIB2" s="84"/>
      <c r="AIC2" s="84"/>
      <c r="AID2" s="84"/>
      <c r="AIE2" s="84"/>
      <c r="AIF2" s="84"/>
      <c r="AIG2" s="84"/>
      <c r="AIH2" s="84"/>
      <c r="AII2" s="84"/>
      <c r="AIJ2" s="84"/>
      <c r="AIK2" s="84"/>
      <c r="AIL2" s="84"/>
      <c r="AIM2" s="84"/>
      <c r="AIN2" s="84"/>
      <c r="AIO2" s="84"/>
      <c r="AIP2" s="84"/>
      <c r="AIQ2" s="84"/>
      <c r="AIR2" s="84"/>
      <c r="AIS2" s="84"/>
      <c r="AIT2" s="84"/>
      <c r="AIU2" s="84"/>
      <c r="AIV2" s="84"/>
      <c r="AIW2" s="84"/>
      <c r="AIX2" s="84"/>
      <c r="AIY2" s="84"/>
      <c r="AIZ2" s="84"/>
      <c r="AJA2" s="84"/>
      <c r="AJB2" s="84"/>
      <c r="AJC2" s="84"/>
      <c r="AJD2" s="84"/>
      <c r="AJE2" s="84"/>
      <c r="AJF2" s="84"/>
      <c r="AJG2" s="84"/>
      <c r="AJH2" s="84"/>
      <c r="AJI2" s="84"/>
      <c r="AJJ2" s="84"/>
      <c r="AJK2" s="84"/>
      <c r="AJL2" s="84"/>
      <c r="AJM2" s="84"/>
      <c r="AJN2" s="84"/>
      <c r="AJO2" s="84"/>
      <c r="AJP2" s="84"/>
      <c r="AJQ2" s="84"/>
      <c r="AJR2" s="84"/>
      <c r="AJS2" s="84"/>
      <c r="AJT2" s="84"/>
      <c r="AJU2" s="84"/>
      <c r="AJV2" s="84"/>
      <c r="AJW2" s="84"/>
      <c r="AJX2" s="84"/>
      <c r="AJY2" s="84"/>
      <c r="AJZ2" s="84"/>
      <c r="AKA2" s="84"/>
      <c r="AKB2" s="84"/>
      <c r="AKC2" s="84"/>
      <c r="AKD2" s="84"/>
      <c r="AKE2" s="84"/>
      <c r="AKF2" s="84"/>
      <c r="AKG2" s="84"/>
      <c r="AKH2" s="84"/>
      <c r="AKI2" s="84"/>
      <c r="AKJ2" s="84"/>
      <c r="AKK2" s="84"/>
      <c r="AKL2" s="84"/>
      <c r="AKM2" s="84"/>
      <c r="AKN2" s="84"/>
      <c r="AKO2" s="84"/>
      <c r="AKP2" s="84"/>
      <c r="AKQ2" s="84"/>
      <c r="AKR2" s="84"/>
      <c r="AKS2" s="84"/>
      <c r="AKT2" s="84"/>
      <c r="AKU2" s="84"/>
      <c r="AKV2" s="84"/>
      <c r="AKW2" s="84"/>
      <c r="AKX2" s="84"/>
      <c r="AKY2" s="84"/>
      <c r="AKZ2" s="84"/>
      <c r="ALA2" s="84"/>
      <c r="ALB2" s="84"/>
      <c r="ALC2" s="84"/>
      <c r="ALD2" s="84"/>
      <c r="ALE2" s="84"/>
      <c r="ALF2" s="84"/>
      <c r="ALG2" s="84"/>
      <c r="ALH2" s="84"/>
      <c r="ALI2" s="84"/>
      <c r="ALJ2" s="84"/>
      <c r="ALK2" s="84"/>
      <c r="ALL2" s="84"/>
      <c r="ALM2" s="84"/>
      <c r="ALN2" s="84"/>
      <c r="ALO2" s="84"/>
      <c r="ALP2" s="84"/>
      <c r="ALQ2" s="84"/>
      <c r="ALR2" s="84"/>
      <c r="ALS2" s="84"/>
      <c r="ALT2" s="84"/>
      <c r="ALU2" s="84"/>
      <c r="ALV2" s="84"/>
      <c r="ALW2" s="84"/>
      <c r="ALX2" s="84"/>
      <c r="ALY2" s="84"/>
      <c r="ALZ2" s="84"/>
      <c r="AMA2" s="84"/>
      <c r="AMB2" s="84"/>
      <c r="AMC2" s="84"/>
      <c r="AMD2" s="84"/>
    </row>
    <row r="3" spans="1:1018" s="85" customFormat="1" ht="31.5" customHeight="1" x14ac:dyDescent="0.25">
      <c r="A3" s="86" t="s">
        <v>228</v>
      </c>
      <c r="B3" s="96" t="s">
        <v>265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8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  <c r="IX3" s="84"/>
      <c r="IY3" s="84"/>
      <c r="IZ3" s="84"/>
      <c r="JA3" s="84"/>
      <c r="JB3" s="84"/>
      <c r="JC3" s="84"/>
      <c r="JD3" s="84"/>
      <c r="JE3" s="84"/>
      <c r="JF3" s="84"/>
      <c r="JG3" s="84"/>
      <c r="JH3" s="84"/>
      <c r="JI3" s="84"/>
      <c r="JJ3" s="84"/>
      <c r="JK3" s="84"/>
      <c r="JL3" s="84"/>
      <c r="JM3" s="84"/>
      <c r="JN3" s="84"/>
      <c r="JO3" s="84"/>
      <c r="JP3" s="84"/>
      <c r="JQ3" s="84"/>
      <c r="JR3" s="84"/>
      <c r="JS3" s="84"/>
      <c r="JT3" s="84"/>
      <c r="JU3" s="84"/>
      <c r="JV3" s="84"/>
      <c r="JW3" s="84"/>
      <c r="JX3" s="84"/>
      <c r="JY3" s="84"/>
      <c r="JZ3" s="84"/>
      <c r="KA3" s="84"/>
      <c r="KB3" s="84"/>
      <c r="KC3" s="84"/>
      <c r="KD3" s="84"/>
      <c r="KE3" s="84"/>
      <c r="KF3" s="84"/>
      <c r="KG3" s="84"/>
      <c r="KH3" s="84"/>
      <c r="KI3" s="84"/>
      <c r="KJ3" s="84"/>
      <c r="KK3" s="84"/>
      <c r="KL3" s="84"/>
      <c r="KM3" s="84"/>
      <c r="KN3" s="84"/>
      <c r="KO3" s="84"/>
      <c r="KP3" s="84"/>
      <c r="KQ3" s="84"/>
      <c r="KR3" s="84"/>
      <c r="KS3" s="84"/>
      <c r="KT3" s="84"/>
      <c r="KU3" s="84"/>
      <c r="KV3" s="84"/>
      <c r="KW3" s="84"/>
      <c r="KX3" s="84"/>
      <c r="KY3" s="84"/>
      <c r="KZ3" s="84"/>
      <c r="LA3" s="84"/>
      <c r="LB3" s="84"/>
      <c r="LC3" s="84"/>
      <c r="LD3" s="84"/>
      <c r="LE3" s="84"/>
      <c r="LF3" s="84"/>
      <c r="LG3" s="84"/>
      <c r="LH3" s="84"/>
      <c r="LI3" s="84"/>
      <c r="LJ3" s="84"/>
      <c r="LK3" s="84"/>
      <c r="LL3" s="84"/>
      <c r="LM3" s="84"/>
      <c r="LN3" s="84"/>
      <c r="LO3" s="84"/>
      <c r="LP3" s="84"/>
      <c r="LQ3" s="84"/>
      <c r="LR3" s="84"/>
      <c r="LS3" s="84"/>
      <c r="LT3" s="84"/>
      <c r="LU3" s="84"/>
      <c r="LV3" s="84"/>
      <c r="LW3" s="84"/>
      <c r="LX3" s="84"/>
      <c r="LY3" s="84"/>
      <c r="LZ3" s="84"/>
      <c r="MA3" s="84"/>
      <c r="MB3" s="84"/>
      <c r="MC3" s="84"/>
      <c r="MD3" s="84"/>
      <c r="ME3" s="84"/>
      <c r="MF3" s="84"/>
      <c r="MG3" s="84"/>
      <c r="MH3" s="84"/>
      <c r="MI3" s="84"/>
      <c r="MJ3" s="84"/>
      <c r="MK3" s="84"/>
      <c r="ML3" s="84"/>
      <c r="MM3" s="84"/>
      <c r="MN3" s="84"/>
      <c r="MO3" s="84"/>
      <c r="MP3" s="84"/>
      <c r="MQ3" s="84"/>
      <c r="MR3" s="84"/>
      <c r="MS3" s="84"/>
      <c r="MT3" s="84"/>
      <c r="MU3" s="84"/>
      <c r="MV3" s="84"/>
      <c r="MW3" s="84"/>
      <c r="MX3" s="84"/>
      <c r="MY3" s="84"/>
      <c r="MZ3" s="84"/>
      <c r="NA3" s="84"/>
      <c r="NB3" s="84"/>
      <c r="NC3" s="84"/>
      <c r="ND3" s="84"/>
      <c r="NE3" s="84"/>
      <c r="NF3" s="84"/>
      <c r="NG3" s="84"/>
      <c r="NH3" s="84"/>
      <c r="NI3" s="84"/>
      <c r="NJ3" s="84"/>
      <c r="NK3" s="84"/>
      <c r="NL3" s="84"/>
      <c r="NM3" s="84"/>
      <c r="NN3" s="84"/>
      <c r="NO3" s="84"/>
      <c r="NP3" s="84"/>
      <c r="NQ3" s="84"/>
      <c r="NR3" s="84"/>
      <c r="NS3" s="84"/>
      <c r="NT3" s="84"/>
      <c r="NU3" s="84"/>
      <c r="NV3" s="84"/>
      <c r="NW3" s="84"/>
      <c r="NX3" s="84"/>
      <c r="NY3" s="84"/>
      <c r="NZ3" s="84"/>
      <c r="OA3" s="84"/>
      <c r="OB3" s="84"/>
      <c r="OC3" s="84"/>
      <c r="OD3" s="84"/>
      <c r="OE3" s="84"/>
      <c r="OF3" s="84"/>
      <c r="OG3" s="84"/>
      <c r="OH3" s="84"/>
      <c r="OI3" s="84"/>
      <c r="OJ3" s="84"/>
      <c r="OK3" s="84"/>
      <c r="OL3" s="84"/>
      <c r="OM3" s="84"/>
      <c r="ON3" s="84"/>
      <c r="OO3" s="84"/>
      <c r="OP3" s="84"/>
      <c r="OQ3" s="84"/>
      <c r="OR3" s="84"/>
      <c r="OS3" s="84"/>
      <c r="OT3" s="84"/>
      <c r="OU3" s="84"/>
      <c r="OV3" s="84"/>
      <c r="OW3" s="84"/>
      <c r="OX3" s="84"/>
      <c r="OY3" s="84"/>
      <c r="OZ3" s="84"/>
      <c r="PA3" s="84"/>
      <c r="PB3" s="84"/>
      <c r="PC3" s="84"/>
      <c r="PD3" s="84"/>
      <c r="PE3" s="84"/>
      <c r="PF3" s="84"/>
      <c r="PG3" s="84"/>
      <c r="PH3" s="84"/>
      <c r="PI3" s="84"/>
      <c r="PJ3" s="84"/>
      <c r="PK3" s="84"/>
      <c r="PL3" s="84"/>
      <c r="PM3" s="84"/>
      <c r="PN3" s="84"/>
      <c r="PO3" s="84"/>
      <c r="PP3" s="84"/>
      <c r="PQ3" s="84"/>
      <c r="PR3" s="84"/>
      <c r="PS3" s="84"/>
      <c r="PT3" s="84"/>
      <c r="PU3" s="84"/>
      <c r="PV3" s="84"/>
      <c r="PW3" s="84"/>
      <c r="PX3" s="84"/>
      <c r="PY3" s="84"/>
      <c r="PZ3" s="84"/>
      <c r="QA3" s="84"/>
      <c r="QB3" s="84"/>
      <c r="QC3" s="84"/>
      <c r="QD3" s="84"/>
      <c r="QE3" s="84"/>
      <c r="QF3" s="84"/>
      <c r="QG3" s="84"/>
      <c r="QH3" s="84"/>
      <c r="QI3" s="84"/>
      <c r="QJ3" s="84"/>
      <c r="QK3" s="84"/>
      <c r="QL3" s="84"/>
      <c r="QM3" s="84"/>
      <c r="QN3" s="84"/>
      <c r="QO3" s="84"/>
      <c r="QP3" s="84"/>
      <c r="QQ3" s="84"/>
      <c r="QR3" s="84"/>
      <c r="QS3" s="84"/>
      <c r="QT3" s="84"/>
      <c r="QU3" s="84"/>
      <c r="QV3" s="84"/>
      <c r="QW3" s="84"/>
      <c r="QX3" s="84"/>
      <c r="QY3" s="84"/>
      <c r="QZ3" s="84"/>
      <c r="RA3" s="84"/>
      <c r="RB3" s="84"/>
      <c r="RC3" s="84"/>
      <c r="RD3" s="84"/>
      <c r="RE3" s="84"/>
      <c r="RF3" s="84"/>
      <c r="RG3" s="84"/>
      <c r="RH3" s="84"/>
      <c r="RI3" s="84"/>
      <c r="RJ3" s="84"/>
      <c r="RK3" s="84"/>
      <c r="RL3" s="84"/>
      <c r="RM3" s="84"/>
      <c r="RN3" s="84"/>
      <c r="RO3" s="84"/>
      <c r="RP3" s="84"/>
      <c r="RQ3" s="84"/>
      <c r="RR3" s="84"/>
      <c r="RS3" s="84"/>
      <c r="RT3" s="84"/>
      <c r="RU3" s="84"/>
      <c r="RV3" s="84"/>
      <c r="RW3" s="84"/>
      <c r="RX3" s="84"/>
      <c r="RY3" s="84"/>
      <c r="RZ3" s="84"/>
      <c r="SA3" s="84"/>
      <c r="SB3" s="84"/>
      <c r="SC3" s="84"/>
      <c r="SD3" s="84"/>
      <c r="SE3" s="84"/>
      <c r="SF3" s="84"/>
      <c r="SG3" s="84"/>
      <c r="SH3" s="84"/>
      <c r="SI3" s="84"/>
      <c r="SJ3" s="84"/>
      <c r="SK3" s="84"/>
      <c r="SL3" s="84"/>
      <c r="SM3" s="84"/>
      <c r="SN3" s="84"/>
      <c r="SO3" s="84"/>
      <c r="SP3" s="84"/>
      <c r="SQ3" s="84"/>
      <c r="SR3" s="84"/>
      <c r="SS3" s="84"/>
      <c r="ST3" s="84"/>
      <c r="SU3" s="84"/>
      <c r="SV3" s="84"/>
      <c r="SW3" s="84"/>
      <c r="SX3" s="84"/>
      <c r="SY3" s="84"/>
      <c r="SZ3" s="84"/>
      <c r="TA3" s="84"/>
      <c r="TB3" s="84"/>
      <c r="TC3" s="84"/>
      <c r="TD3" s="84"/>
      <c r="TE3" s="84"/>
      <c r="TF3" s="84"/>
      <c r="TG3" s="84"/>
      <c r="TH3" s="84"/>
      <c r="TI3" s="84"/>
      <c r="TJ3" s="84"/>
      <c r="TK3" s="84"/>
      <c r="TL3" s="84"/>
      <c r="TM3" s="84"/>
      <c r="TN3" s="84"/>
      <c r="TO3" s="84"/>
      <c r="TP3" s="84"/>
      <c r="TQ3" s="84"/>
      <c r="TR3" s="84"/>
      <c r="TS3" s="84"/>
      <c r="TT3" s="84"/>
      <c r="TU3" s="84"/>
      <c r="TV3" s="84"/>
      <c r="TW3" s="84"/>
      <c r="TX3" s="84"/>
      <c r="TY3" s="84"/>
      <c r="TZ3" s="84"/>
      <c r="UA3" s="84"/>
      <c r="UB3" s="84"/>
      <c r="UC3" s="84"/>
      <c r="UD3" s="84"/>
      <c r="UE3" s="84"/>
      <c r="UF3" s="84"/>
      <c r="UG3" s="84"/>
      <c r="UH3" s="84"/>
      <c r="UI3" s="84"/>
      <c r="UJ3" s="84"/>
      <c r="UK3" s="84"/>
      <c r="UL3" s="84"/>
      <c r="UM3" s="84"/>
      <c r="UN3" s="84"/>
      <c r="UO3" s="84"/>
      <c r="UP3" s="84"/>
      <c r="UQ3" s="84"/>
      <c r="UR3" s="84"/>
      <c r="US3" s="84"/>
      <c r="UT3" s="84"/>
      <c r="UU3" s="84"/>
      <c r="UV3" s="84"/>
      <c r="UW3" s="84"/>
      <c r="UX3" s="84"/>
      <c r="UY3" s="84"/>
      <c r="UZ3" s="84"/>
      <c r="VA3" s="84"/>
      <c r="VB3" s="84"/>
      <c r="VC3" s="84"/>
      <c r="VD3" s="84"/>
      <c r="VE3" s="84"/>
      <c r="VF3" s="84"/>
      <c r="VG3" s="84"/>
      <c r="VH3" s="84"/>
      <c r="VI3" s="84"/>
      <c r="VJ3" s="84"/>
      <c r="VK3" s="84"/>
      <c r="VL3" s="84"/>
      <c r="VM3" s="84"/>
      <c r="VN3" s="84"/>
      <c r="VO3" s="84"/>
      <c r="VP3" s="84"/>
      <c r="VQ3" s="84"/>
      <c r="VR3" s="84"/>
      <c r="VS3" s="84"/>
      <c r="VT3" s="84"/>
      <c r="VU3" s="84"/>
      <c r="VV3" s="84"/>
      <c r="VW3" s="84"/>
      <c r="VX3" s="84"/>
      <c r="VY3" s="84"/>
      <c r="VZ3" s="84"/>
      <c r="WA3" s="84"/>
      <c r="WB3" s="84"/>
      <c r="WC3" s="84"/>
      <c r="WD3" s="84"/>
      <c r="WE3" s="84"/>
      <c r="WF3" s="84"/>
      <c r="WG3" s="84"/>
      <c r="WH3" s="84"/>
      <c r="WI3" s="84"/>
      <c r="WJ3" s="84"/>
      <c r="WK3" s="84"/>
      <c r="WL3" s="84"/>
      <c r="WM3" s="84"/>
      <c r="WN3" s="84"/>
      <c r="WO3" s="84"/>
      <c r="WP3" s="84"/>
      <c r="WQ3" s="84"/>
      <c r="WR3" s="84"/>
      <c r="WS3" s="84"/>
      <c r="WT3" s="84"/>
      <c r="WU3" s="84"/>
      <c r="WV3" s="84"/>
      <c r="WW3" s="84"/>
      <c r="WX3" s="84"/>
      <c r="WY3" s="84"/>
      <c r="WZ3" s="84"/>
      <c r="XA3" s="84"/>
      <c r="XB3" s="84"/>
      <c r="XC3" s="84"/>
      <c r="XD3" s="84"/>
      <c r="XE3" s="84"/>
      <c r="XF3" s="84"/>
      <c r="XG3" s="84"/>
      <c r="XH3" s="84"/>
      <c r="XI3" s="84"/>
      <c r="XJ3" s="84"/>
      <c r="XK3" s="84"/>
      <c r="XL3" s="84"/>
      <c r="XM3" s="84"/>
      <c r="XN3" s="84"/>
      <c r="XO3" s="84"/>
      <c r="XP3" s="84"/>
      <c r="XQ3" s="84"/>
      <c r="XR3" s="84"/>
      <c r="XS3" s="84"/>
      <c r="XT3" s="84"/>
      <c r="XU3" s="84"/>
      <c r="XV3" s="84"/>
      <c r="XW3" s="84"/>
      <c r="XX3" s="84"/>
      <c r="XY3" s="84"/>
      <c r="XZ3" s="84"/>
      <c r="YA3" s="84"/>
      <c r="YB3" s="84"/>
      <c r="YC3" s="84"/>
      <c r="YD3" s="84"/>
      <c r="YE3" s="84"/>
      <c r="YF3" s="84"/>
      <c r="YG3" s="84"/>
      <c r="YH3" s="84"/>
      <c r="YI3" s="84"/>
      <c r="YJ3" s="84"/>
      <c r="YK3" s="84"/>
      <c r="YL3" s="84"/>
      <c r="YM3" s="84"/>
      <c r="YN3" s="84"/>
      <c r="YO3" s="84"/>
      <c r="YP3" s="84"/>
      <c r="YQ3" s="84"/>
      <c r="YR3" s="84"/>
      <c r="YS3" s="84"/>
      <c r="YT3" s="84"/>
      <c r="YU3" s="84"/>
      <c r="YV3" s="84"/>
      <c r="YW3" s="84"/>
      <c r="YX3" s="84"/>
      <c r="YY3" s="84"/>
      <c r="YZ3" s="84"/>
      <c r="ZA3" s="84"/>
      <c r="ZB3" s="84"/>
      <c r="ZC3" s="84"/>
      <c r="ZD3" s="84"/>
      <c r="ZE3" s="84"/>
      <c r="ZF3" s="84"/>
      <c r="ZG3" s="84"/>
      <c r="ZH3" s="84"/>
      <c r="ZI3" s="84"/>
      <c r="ZJ3" s="84"/>
      <c r="ZK3" s="84"/>
      <c r="ZL3" s="84"/>
      <c r="ZM3" s="84"/>
      <c r="ZN3" s="84"/>
      <c r="ZO3" s="84"/>
      <c r="ZP3" s="84"/>
      <c r="ZQ3" s="84"/>
      <c r="ZR3" s="84"/>
      <c r="ZS3" s="84"/>
      <c r="ZT3" s="84"/>
      <c r="ZU3" s="84"/>
      <c r="ZV3" s="84"/>
      <c r="ZW3" s="84"/>
      <c r="ZX3" s="84"/>
      <c r="ZY3" s="84"/>
      <c r="ZZ3" s="84"/>
      <c r="AAA3" s="84"/>
      <c r="AAB3" s="84"/>
      <c r="AAC3" s="84"/>
      <c r="AAD3" s="84"/>
      <c r="AAE3" s="84"/>
      <c r="AAF3" s="84"/>
      <c r="AAG3" s="84"/>
      <c r="AAH3" s="84"/>
      <c r="AAI3" s="84"/>
      <c r="AAJ3" s="84"/>
      <c r="AAK3" s="84"/>
      <c r="AAL3" s="84"/>
      <c r="AAM3" s="84"/>
      <c r="AAN3" s="84"/>
      <c r="AAO3" s="84"/>
      <c r="AAP3" s="84"/>
      <c r="AAQ3" s="84"/>
      <c r="AAR3" s="84"/>
      <c r="AAS3" s="84"/>
      <c r="AAT3" s="84"/>
      <c r="AAU3" s="84"/>
      <c r="AAV3" s="84"/>
      <c r="AAW3" s="84"/>
      <c r="AAX3" s="84"/>
      <c r="AAY3" s="84"/>
      <c r="AAZ3" s="84"/>
      <c r="ABA3" s="84"/>
      <c r="ABB3" s="84"/>
      <c r="ABC3" s="84"/>
      <c r="ABD3" s="84"/>
      <c r="ABE3" s="84"/>
      <c r="ABF3" s="84"/>
      <c r="ABG3" s="84"/>
      <c r="ABH3" s="84"/>
      <c r="ABI3" s="84"/>
      <c r="ABJ3" s="84"/>
      <c r="ABK3" s="84"/>
      <c r="ABL3" s="84"/>
      <c r="ABM3" s="84"/>
      <c r="ABN3" s="84"/>
      <c r="ABO3" s="84"/>
      <c r="ABP3" s="84"/>
      <c r="ABQ3" s="84"/>
      <c r="ABR3" s="84"/>
      <c r="ABS3" s="84"/>
      <c r="ABT3" s="84"/>
      <c r="ABU3" s="84"/>
      <c r="ABV3" s="84"/>
      <c r="ABW3" s="84"/>
      <c r="ABX3" s="84"/>
      <c r="ABY3" s="84"/>
      <c r="ABZ3" s="84"/>
      <c r="ACA3" s="84"/>
      <c r="ACB3" s="84"/>
      <c r="ACC3" s="84"/>
      <c r="ACD3" s="84"/>
      <c r="ACE3" s="84"/>
      <c r="ACF3" s="84"/>
      <c r="ACG3" s="84"/>
      <c r="ACH3" s="84"/>
      <c r="ACI3" s="84"/>
      <c r="ACJ3" s="84"/>
      <c r="ACK3" s="84"/>
      <c r="ACL3" s="84"/>
      <c r="ACM3" s="84"/>
      <c r="ACN3" s="84"/>
      <c r="ACO3" s="84"/>
      <c r="ACP3" s="84"/>
      <c r="ACQ3" s="84"/>
      <c r="ACR3" s="84"/>
      <c r="ACS3" s="84"/>
      <c r="ACT3" s="84"/>
      <c r="ACU3" s="84"/>
      <c r="ACV3" s="84"/>
      <c r="ACW3" s="84"/>
      <c r="ACX3" s="84"/>
      <c r="ACY3" s="84"/>
      <c r="ACZ3" s="84"/>
      <c r="ADA3" s="84"/>
      <c r="ADB3" s="84"/>
      <c r="ADC3" s="84"/>
      <c r="ADD3" s="84"/>
      <c r="ADE3" s="84"/>
      <c r="ADF3" s="84"/>
      <c r="ADG3" s="84"/>
      <c r="ADH3" s="84"/>
      <c r="ADI3" s="84"/>
      <c r="ADJ3" s="84"/>
      <c r="ADK3" s="84"/>
      <c r="ADL3" s="84"/>
      <c r="ADM3" s="84"/>
      <c r="ADN3" s="84"/>
      <c r="ADO3" s="84"/>
      <c r="ADP3" s="84"/>
      <c r="ADQ3" s="84"/>
      <c r="ADR3" s="84"/>
      <c r="ADS3" s="84"/>
      <c r="ADT3" s="84"/>
      <c r="ADU3" s="84"/>
      <c r="ADV3" s="84"/>
      <c r="ADW3" s="84"/>
      <c r="ADX3" s="84"/>
      <c r="ADY3" s="84"/>
      <c r="ADZ3" s="84"/>
      <c r="AEA3" s="84"/>
      <c r="AEB3" s="84"/>
      <c r="AEC3" s="84"/>
      <c r="AED3" s="84"/>
      <c r="AEE3" s="84"/>
      <c r="AEF3" s="84"/>
      <c r="AEG3" s="84"/>
      <c r="AEH3" s="84"/>
      <c r="AEI3" s="84"/>
      <c r="AEJ3" s="84"/>
      <c r="AEK3" s="84"/>
      <c r="AEL3" s="84"/>
      <c r="AEM3" s="84"/>
      <c r="AEN3" s="84"/>
      <c r="AEO3" s="84"/>
      <c r="AEP3" s="84"/>
      <c r="AEQ3" s="84"/>
      <c r="AER3" s="84"/>
      <c r="AES3" s="84"/>
      <c r="AET3" s="84"/>
      <c r="AEU3" s="84"/>
      <c r="AEV3" s="84"/>
      <c r="AEW3" s="84"/>
      <c r="AEX3" s="84"/>
      <c r="AEY3" s="84"/>
      <c r="AEZ3" s="84"/>
      <c r="AFA3" s="84"/>
      <c r="AFB3" s="84"/>
      <c r="AFC3" s="84"/>
      <c r="AFD3" s="84"/>
      <c r="AFE3" s="84"/>
      <c r="AFF3" s="84"/>
      <c r="AFG3" s="84"/>
      <c r="AFH3" s="84"/>
      <c r="AFI3" s="84"/>
      <c r="AFJ3" s="84"/>
      <c r="AFK3" s="84"/>
      <c r="AFL3" s="84"/>
      <c r="AFM3" s="84"/>
      <c r="AFN3" s="84"/>
      <c r="AFO3" s="84"/>
      <c r="AFP3" s="84"/>
      <c r="AFQ3" s="84"/>
      <c r="AFR3" s="84"/>
      <c r="AFS3" s="84"/>
      <c r="AFT3" s="84"/>
      <c r="AFU3" s="84"/>
      <c r="AFV3" s="84"/>
      <c r="AFW3" s="84"/>
      <c r="AFX3" s="84"/>
      <c r="AFY3" s="84"/>
      <c r="AFZ3" s="84"/>
      <c r="AGA3" s="84"/>
      <c r="AGB3" s="84"/>
      <c r="AGC3" s="84"/>
      <c r="AGD3" s="84"/>
      <c r="AGE3" s="84"/>
      <c r="AGF3" s="84"/>
      <c r="AGG3" s="84"/>
      <c r="AGH3" s="84"/>
      <c r="AGI3" s="84"/>
      <c r="AGJ3" s="84"/>
      <c r="AGK3" s="84"/>
      <c r="AGL3" s="84"/>
      <c r="AGM3" s="84"/>
      <c r="AGN3" s="84"/>
      <c r="AGO3" s="84"/>
      <c r="AGP3" s="84"/>
      <c r="AGQ3" s="84"/>
      <c r="AGR3" s="84"/>
      <c r="AGS3" s="84"/>
      <c r="AGT3" s="84"/>
      <c r="AGU3" s="84"/>
      <c r="AGV3" s="84"/>
      <c r="AGW3" s="84"/>
      <c r="AGX3" s="84"/>
      <c r="AGY3" s="84"/>
      <c r="AGZ3" s="84"/>
      <c r="AHA3" s="84"/>
      <c r="AHB3" s="84"/>
      <c r="AHC3" s="84"/>
      <c r="AHD3" s="84"/>
      <c r="AHE3" s="84"/>
      <c r="AHF3" s="84"/>
      <c r="AHG3" s="84"/>
      <c r="AHH3" s="84"/>
      <c r="AHI3" s="84"/>
      <c r="AHJ3" s="84"/>
      <c r="AHK3" s="84"/>
      <c r="AHL3" s="84"/>
      <c r="AHM3" s="84"/>
      <c r="AHN3" s="84"/>
      <c r="AHO3" s="84"/>
      <c r="AHP3" s="84"/>
      <c r="AHQ3" s="84"/>
      <c r="AHR3" s="84"/>
      <c r="AHS3" s="84"/>
      <c r="AHT3" s="84"/>
      <c r="AHU3" s="84"/>
      <c r="AHV3" s="84"/>
      <c r="AHW3" s="84"/>
      <c r="AHX3" s="84"/>
      <c r="AHY3" s="84"/>
      <c r="AHZ3" s="84"/>
      <c r="AIA3" s="84"/>
      <c r="AIB3" s="84"/>
      <c r="AIC3" s="84"/>
      <c r="AID3" s="84"/>
      <c r="AIE3" s="84"/>
      <c r="AIF3" s="84"/>
      <c r="AIG3" s="84"/>
      <c r="AIH3" s="84"/>
      <c r="AII3" s="84"/>
      <c r="AIJ3" s="84"/>
      <c r="AIK3" s="84"/>
      <c r="AIL3" s="84"/>
      <c r="AIM3" s="84"/>
      <c r="AIN3" s="84"/>
      <c r="AIO3" s="84"/>
      <c r="AIP3" s="84"/>
      <c r="AIQ3" s="84"/>
      <c r="AIR3" s="84"/>
      <c r="AIS3" s="84"/>
      <c r="AIT3" s="84"/>
      <c r="AIU3" s="84"/>
      <c r="AIV3" s="84"/>
      <c r="AIW3" s="84"/>
      <c r="AIX3" s="84"/>
      <c r="AIY3" s="84"/>
      <c r="AIZ3" s="84"/>
      <c r="AJA3" s="84"/>
      <c r="AJB3" s="84"/>
      <c r="AJC3" s="84"/>
      <c r="AJD3" s="84"/>
      <c r="AJE3" s="84"/>
      <c r="AJF3" s="84"/>
      <c r="AJG3" s="84"/>
      <c r="AJH3" s="84"/>
      <c r="AJI3" s="84"/>
      <c r="AJJ3" s="84"/>
      <c r="AJK3" s="84"/>
      <c r="AJL3" s="84"/>
      <c r="AJM3" s="84"/>
      <c r="AJN3" s="84"/>
      <c r="AJO3" s="84"/>
      <c r="AJP3" s="84"/>
      <c r="AJQ3" s="84"/>
      <c r="AJR3" s="84"/>
      <c r="AJS3" s="84"/>
      <c r="AJT3" s="84"/>
      <c r="AJU3" s="84"/>
      <c r="AJV3" s="84"/>
      <c r="AJW3" s="84"/>
      <c r="AJX3" s="84"/>
      <c r="AJY3" s="84"/>
      <c r="AJZ3" s="84"/>
      <c r="AKA3" s="84"/>
      <c r="AKB3" s="84"/>
      <c r="AKC3" s="84"/>
      <c r="AKD3" s="84"/>
      <c r="AKE3" s="84"/>
      <c r="AKF3" s="84"/>
      <c r="AKG3" s="84"/>
      <c r="AKH3" s="84"/>
      <c r="AKI3" s="84"/>
      <c r="AKJ3" s="84"/>
      <c r="AKK3" s="84"/>
      <c r="AKL3" s="84"/>
      <c r="AKM3" s="84"/>
      <c r="AKN3" s="84"/>
      <c r="AKO3" s="84"/>
      <c r="AKP3" s="84"/>
      <c r="AKQ3" s="84"/>
      <c r="AKR3" s="84"/>
      <c r="AKS3" s="84"/>
      <c r="AKT3" s="84"/>
      <c r="AKU3" s="84"/>
      <c r="AKV3" s="84"/>
      <c r="AKW3" s="84"/>
      <c r="AKX3" s="84"/>
      <c r="AKY3" s="84"/>
      <c r="AKZ3" s="84"/>
      <c r="ALA3" s="84"/>
      <c r="ALB3" s="84"/>
      <c r="ALC3" s="84"/>
      <c r="ALD3" s="84"/>
      <c r="ALE3" s="84"/>
      <c r="ALF3" s="84"/>
      <c r="ALG3" s="84"/>
      <c r="ALH3" s="84"/>
      <c r="ALI3" s="84"/>
      <c r="ALJ3" s="84"/>
      <c r="ALK3" s="84"/>
      <c r="ALL3" s="84"/>
      <c r="ALM3" s="84"/>
      <c r="ALN3" s="84"/>
      <c r="ALO3" s="84"/>
      <c r="ALP3" s="84"/>
      <c r="ALQ3" s="84"/>
      <c r="ALR3" s="84"/>
      <c r="ALS3" s="84"/>
      <c r="ALT3" s="84"/>
      <c r="ALU3" s="84"/>
      <c r="ALV3" s="84"/>
      <c r="ALW3" s="84"/>
      <c r="ALX3" s="84"/>
      <c r="ALY3" s="84"/>
      <c r="ALZ3" s="84"/>
      <c r="AMA3" s="84"/>
      <c r="AMB3" s="84"/>
      <c r="AMC3" s="84"/>
      <c r="AMD3" s="84"/>
    </row>
    <row r="4" spans="1:1018" s="85" customFormat="1" ht="43.5" customHeight="1" x14ac:dyDescent="0.25">
      <c r="A4" s="87" t="s">
        <v>226</v>
      </c>
      <c r="B4" s="99" t="s">
        <v>266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1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4"/>
      <c r="KZ4" s="84"/>
      <c r="LA4" s="84"/>
      <c r="LB4" s="84"/>
      <c r="LC4" s="84"/>
      <c r="LD4" s="84"/>
      <c r="LE4" s="84"/>
      <c r="LF4" s="84"/>
      <c r="LG4" s="84"/>
      <c r="LH4" s="84"/>
      <c r="LI4" s="84"/>
      <c r="LJ4" s="84"/>
      <c r="LK4" s="84"/>
      <c r="LL4" s="84"/>
      <c r="LM4" s="84"/>
      <c r="LN4" s="84"/>
      <c r="LO4" s="84"/>
      <c r="LP4" s="84"/>
      <c r="LQ4" s="84"/>
      <c r="LR4" s="84"/>
      <c r="LS4" s="84"/>
      <c r="LT4" s="84"/>
      <c r="LU4" s="84"/>
      <c r="LV4" s="84"/>
      <c r="LW4" s="84"/>
      <c r="LX4" s="84"/>
      <c r="LY4" s="84"/>
      <c r="LZ4" s="84"/>
      <c r="MA4" s="84"/>
      <c r="MB4" s="84"/>
      <c r="MC4" s="84"/>
      <c r="MD4" s="84"/>
      <c r="ME4" s="84"/>
      <c r="MF4" s="84"/>
      <c r="MG4" s="84"/>
      <c r="MH4" s="84"/>
      <c r="MI4" s="84"/>
      <c r="MJ4" s="84"/>
      <c r="MK4" s="84"/>
      <c r="ML4" s="84"/>
      <c r="MM4" s="84"/>
      <c r="MN4" s="84"/>
      <c r="MO4" s="84"/>
      <c r="MP4" s="84"/>
      <c r="MQ4" s="84"/>
      <c r="MR4" s="84"/>
      <c r="MS4" s="84"/>
      <c r="MT4" s="84"/>
      <c r="MU4" s="84"/>
      <c r="MV4" s="84"/>
      <c r="MW4" s="84"/>
      <c r="MX4" s="84"/>
      <c r="MY4" s="84"/>
      <c r="MZ4" s="84"/>
      <c r="NA4" s="84"/>
      <c r="NB4" s="84"/>
      <c r="NC4" s="84"/>
      <c r="ND4" s="84"/>
      <c r="NE4" s="84"/>
      <c r="NF4" s="84"/>
      <c r="NG4" s="84"/>
      <c r="NH4" s="84"/>
      <c r="NI4" s="84"/>
      <c r="NJ4" s="84"/>
      <c r="NK4" s="84"/>
      <c r="NL4" s="84"/>
      <c r="NM4" s="84"/>
      <c r="NN4" s="84"/>
      <c r="NO4" s="84"/>
      <c r="NP4" s="84"/>
      <c r="NQ4" s="84"/>
      <c r="NR4" s="84"/>
      <c r="NS4" s="84"/>
      <c r="NT4" s="84"/>
      <c r="NU4" s="84"/>
      <c r="NV4" s="84"/>
      <c r="NW4" s="84"/>
      <c r="NX4" s="84"/>
      <c r="NY4" s="84"/>
      <c r="NZ4" s="84"/>
      <c r="OA4" s="84"/>
      <c r="OB4" s="84"/>
      <c r="OC4" s="84"/>
      <c r="OD4" s="84"/>
      <c r="OE4" s="84"/>
      <c r="OF4" s="84"/>
      <c r="OG4" s="84"/>
      <c r="OH4" s="84"/>
      <c r="OI4" s="84"/>
      <c r="OJ4" s="84"/>
      <c r="OK4" s="84"/>
      <c r="OL4" s="84"/>
      <c r="OM4" s="84"/>
      <c r="ON4" s="84"/>
      <c r="OO4" s="84"/>
      <c r="OP4" s="84"/>
      <c r="OQ4" s="84"/>
      <c r="OR4" s="84"/>
      <c r="OS4" s="84"/>
      <c r="OT4" s="84"/>
      <c r="OU4" s="84"/>
      <c r="OV4" s="84"/>
      <c r="OW4" s="84"/>
      <c r="OX4" s="84"/>
      <c r="OY4" s="84"/>
      <c r="OZ4" s="84"/>
      <c r="PA4" s="84"/>
      <c r="PB4" s="84"/>
      <c r="PC4" s="84"/>
      <c r="PD4" s="84"/>
      <c r="PE4" s="84"/>
      <c r="PF4" s="84"/>
      <c r="PG4" s="84"/>
      <c r="PH4" s="84"/>
      <c r="PI4" s="84"/>
      <c r="PJ4" s="84"/>
      <c r="PK4" s="84"/>
      <c r="PL4" s="84"/>
      <c r="PM4" s="84"/>
      <c r="PN4" s="84"/>
      <c r="PO4" s="84"/>
      <c r="PP4" s="84"/>
      <c r="PQ4" s="84"/>
      <c r="PR4" s="84"/>
      <c r="PS4" s="84"/>
      <c r="PT4" s="84"/>
      <c r="PU4" s="84"/>
      <c r="PV4" s="84"/>
      <c r="PW4" s="84"/>
      <c r="PX4" s="84"/>
      <c r="PY4" s="84"/>
      <c r="PZ4" s="84"/>
      <c r="QA4" s="84"/>
      <c r="QB4" s="84"/>
      <c r="QC4" s="84"/>
      <c r="QD4" s="84"/>
      <c r="QE4" s="84"/>
      <c r="QF4" s="84"/>
      <c r="QG4" s="84"/>
      <c r="QH4" s="84"/>
      <c r="QI4" s="84"/>
      <c r="QJ4" s="84"/>
      <c r="QK4" s="84"/>
      <c r="QL4" s="84"/>
      <c r="QM4" s="84"/>
      <c r="QN4" s="84"/>
      <c r="QO4" s="84"/>
      <c r="QP4" s="84"/>
      <c r="QQ4" s="84"/>
      <c r="QR4" s="84"/>
      <c r="QS4" s="84"/>
      <c r="QT4" s="84"/>
      <c r="QU4" s="84"/>
      <c r="QV4" s="84"/>
      <c r="QW4" s="84"/>
      <c r="QX4" s="84"/>
      <c r="QY4" s="84"/>
      <c r="QZ4" s="84"/>
      <c r="RA4" s="84"/>
      <c r="RB4" s="84"/>
      <c r="RC4" s="84"/>
      <c r="RD4" s="84"/>
      <c r="RE4" s="84"/>
      <c r="RF4" s="84"/>
      <c r="RG4" s="84"/>
      <c r="RH4" s="84"/>
      <c r="RI4" s="84"/>
      <c r="RJ4" s="84"/>
      <c r="RK4" s="84"/>
      <c r="RL4" s="84"/>
      <c r="RM4" s="84"/>
      <c r="RN4" s="84"/>
      <c r="RO4" s="84"/>
      <c r="RP4" s="84"/>
      <c r="RQ4" s="84"/>
      <c r="RR4" s="84"/>
      <c r="RS4" s="84"/>
      <c r="RT4" s="84"/>
      <c r="RU4" s="84"/>
      <c r="RV4" s="84"/>
      <c r="RW4" s="84"/>
      <c r="RX4" s="84"/>
      <c r="RY4" s="84"/>
      <c r="RZ4" s="84"/>
      <c r="SA4" s="84"/>
      <c r="SB4" s="84"/>
      <c r="SC4" s="84"/>
      <c r="SD4" s="84"/>
      <c r="SE4" s="84"/>
      <c r="SF4" s="84"/>
      <c r="SG4" s="84"/>
      <c r="SH4" s="84"/>
      <c r="SI4" s="84"/>
      <c r="SJ4" s="84"/>
      <c r="SK4" s="84"/>
      <c r="SL4" s="84"/>
      <c r="SM4" s="84"/>
      <c r="SN4" s="84"/>
      <c r="SO4" s="84"/>
      <c r="SP4" s="84"/>
      <c r="SQ4" s="84"/>
      <c r="SR4" s="84"/>
      <c r="SS4" s="84"/>
      <c r="ST4" s="84"/>
      <c r="SU4" s="84"/>
      <c r="SV4" s="84"/>
      <c r="SW4" s="84"/>
      <c r="SX4" s="84"/>
      <c r="SY4" s="84"/>
      <c r="SZ4" s="84"/>
      <c r="TA4" s="84"/>
      <c r="TB4" s="84"/>
      <c r="TC4" s="84"/>
      <c r="TD4" s="84"/>
      <c r="TE4" s="84"/>
      <c r="TF4" s="84"/>
      <c r="TG4" s="84"/>
      <c r="TH4" s="84"/>
      <c r="TI4" s="84"/>
      <c r="TJ4" s="84"/>
      <c r="TK4" s="84"/>
      <c r="TL4" s="84"/>
      <c r="TM4" s="84"/>
      <c r="TN4" s="84"/>
      <c r="TO4" s="84"/>
      <c r="TP4" s="84"/>
      <c r="TQ4" s="84"/>
      <c r="TR4" s="84"/>
      <c r="TS4" s="84"/>
      <c r="TT4" s="84"/>
      <c r="TU4" s="84"/>
      <c r="TV4" s="84"/>
      <c r="TW4" s="84"/>
      <c r="TX4" s="84"/>
      <c r="TY4" s="84"/>
      <c r="TZ4" s="84"/>
      <c r="UA4" s="84"/>
      <c r="UB4" s="84"/>
      <c r="UC4" s="84"/>
      <c r="UD4" s="84"/>
      <c r="UE4" s="84"/>
      <c r="UF4" s="84"/>
      <c r="UG4" s="84"/>
      <c r="UH4" s="84"/>
      <c r="UI4" s="84"/>
      <c r="UJ4" s="84"/>
      <c r="UK4" s="84"/>
      <c r="UL4" s="84"/>
      <c r="UM4" s="84"/>
      <c r="UN4" s="84"/>
      <c r="UO4" s="84"/>
      <c r="UP4" s="84"/>
      <c r="UQ4" s="84"/>
      <c r="UR4" s="84"/>
      <c r="US4" s="84"/>
      <c r="UT4" s="84"/>
      <c r="UU4" s="84"/>
      <c r="UV4" s="84"/>
      <c r="UW4" s="84"/>
      <c r="UX4" s="84"/>
      <c r="UY4" s="84"/>
      <c r="UZ4" s="84"/>
      <c r="VA4" s="84"/>
      <c r="VB4" s="84"/>
      <c r="VC4" s="84"/>
      <c r="VD4" s="84"/>
      <c r="VE4" s="84"/>
      <c r="VF4" s="84"/>
      <c r="VG4" s="84"/>
      <c r="VH4" s="84"/>
      <c r="VI4" s="84"/>
      <c r="VJ4" s="84"/>
      <c r="VK4" s="84"/>
      <c r="VL4" s="84"/>
      <c r="VM4" s="84"/>
      <c r="VN4" s="84"/>
      <c r="VO4" s="84"/>
      <c r="VP4" s="84"/>
      <c r="VQ4" s="84"/>
      <c r="VR4" s="84"/>
      <c r="VS4" s="84"/>
      <c r="VT4" s="84"/>
      <c r="VU4" s="84"/>
      <c r="VV4" s="84"/>
      <c r="VW4" s="84"/>
      <c r="VX4" s="84"/>
      <c r="VY4" s="84"/>
      <c r="VZ4" s="84"/>
      <c r="WA4" s="84"/>
      <c r="WB4" s="84"/>
      <c r="WC4" s="84"/>
      <c r="WD4" s="84"/>
      <c r="WE4" s="84"/>
      <c r="WF4" s="84"/>
      <c r="WG4" s="84"/>
      <c r="WH4" s="84"/>
      <c r="WI4" s="84"/>
      <c r="WJ4" s="84"/>
      <c r="WK4" s="84"/>
      <c r="WL4" s="84"/>
      <c r="WM4" s="84"/>
      <c r="WN4" s="84"/>
      <c r="WO4" s="84"/>
      <c r="WP4" s="84"/>
      <c r="WQ4" s="84"/>
      <c r="WR4" s="84"/>
      <c r="WS4" s="84"/>
      <c r="WT4" s="84"/>
      <c r="WU4" s="84"/>
      <c r="WV4" s="84"/>
      <c r="WW4" s="84"/>
      <c r="WX4" s="84"/>
      <c r="WY4" s="84"/>
      <c r="WZ4" s="84"/>
      <c r="XA4" s="84"/>
      <c r="XB4" s="84"/>
      <c r="XC4" s="84"/>
      <c r="XD4" s="84"/>
      <c r="XE4" s="84"/>
      <c r="XF4" s="84"/>
      <c r="XG4" s="84"/>
      <c r="XH4" s="84"/>
      <c r="XI4" s="84"/>
      <c r="XJ4" s="84"/>
      <c r="XK4" s="84"/>
      <c r="XL4" s="84"/>
      <c r="XM4" s="84"/>
      <c r="XN4" s="84"/>
      <c r="XO4" s="84"/>
      <c r="XP4" s="84"/>
      <c r="XQ4" s="84"/>
      <c r="XR4" s="84"/>
      <c r="XS4" s="84"/>
      <c r="XT4" s="84"/>
      <c r="XU4" s="84"/>
      <c r="XV4" s="84"/>
      <c r="XW4" s="84"/>
      <c r="XX4" s="84"/>
      <c r="XY4" s="84"/>
      <c r="XZ4" s="84"/>
      <c r="YA4" s="84"/>
      <c r="YB4" s="84"/>
      <c r="YC4" s="84"/>
      <c r="YD4" s="84"/>
      <c r="YE4" s="84"/>
      <c r="YF4" s="84"/>
      <c r="YG4" s="84"/>
      <c r="YH4" s="84"/>
      <c r="YI4" s="84"/>
      <c r="YJ4" s="84"/>
      <c r="YK4" s="84"/>
      <c r="YL4" s="84"/>
      <c r="YM4" s="84"/>
      <c r="YN4" s="84"/>
      <c r="YO4" s="84"/>
      <c r="YP4" s="84"/>
      <c r="YQ4" s="84"/>
      <c r="YR4" s="84"/>
      <c r="YS4" s="84"/>
      <c r="YT4" s="84"/>
      <c r="YU4" s="84"/>
      <c r="YV4" s="84"/>
      <c r="YW4" s="84"/>
      <c r="YX4" s="84"/>
      <c r="YY4" s="84"/>
      <c r="YZ4" s="84"/>
      <c r="ZA4" s="84"/>
      <c r="ZB4" s="84"/>
      <c r="ZC4" s="84"/>
      <c r="ZD4" s="84"/>
      <c r="ZE4" s="84"/>
      <c r="ZF4" s="84"/>
      <c r="ZG4" s="84"/>
      <c r="ZH4" s="84"/>
      <c r="ZI4" s="84"/>
      <c r="ZJ4" s="84"/>
      <c r="ZK4" s="84"/>
      <c r="ZL4" s="84"/>
      <c r="ZM4" s="84"/>
      <c r="ZN4" s="84"/>
      <c r="ZO4" s="84"/>
      <c r="ZP4" s="84"/>
      <c r="ZQ4" s="84"/>
      <c r="ZR4" s="84"/>
      <c r="ZS4" s="84"/>
      <c r="ZT4" s="84"/>
      <c r="ZU4" s="84"/>
      <c r="ZV4" s="84"/>
      <c r="ZW4" s="84"/>
      <c r="ZX4" s="84"/>
      <c r="ZY4" s="84"/>
      <c r="ZZ4" s="84"/>
      <c r="AAA4" s="84"/>
      <c r="AAB4" s="84"/>
      <c r="AAC4" s="84"/>
      <c r="AAD4" s="84"/>
      <c r="AAE4" s="84"/>
      <c r="AAF4" s="84"/>
      <c r="AAG4" s="84"/>
      <c r="AAH4" s="84"/>
      <c r="AAI4" s="84"/>
      <c r="AAJ4" s="84"/>
      <c r="AAK4" s="84"/>
      <c r="AAL4" s="84"/>
      <c r="AAM4" s="84"/>
      <c r="AAN4" s="84"/>
      <c r="AAO4" s="84"/>
      <c r="AAP4" s="84"/>
      <c r="AAQ4" s="84"/>
      <c r="AAR4" s="84"/>
      <c r="AAS4" s="84"/>
      <c r="AAT4" s="84"/>
      <c r="AAU4" s="84"/>
      <c r="AAV4" s="84"/>
      <c r="AAW4" s="84"/>
      <c r="AAX4" s="84"/>
      <c r="AAY4" s="84"/>
      <c r="AAZ4" s="84"/>
      <c r="ABA4" s="84"/>
      <c r="ABB4" s="84"/>
      <c r="ABC4" s="84"/>
      <c r="ABD4" s="84"/>
      <c r="ABE4" s="84"/>
      <c r="ABF4" s="84"/>
      <c r="ABG4" s="84"/>
      <c r="ABH4" s="84"/>
      <c r="ABI4" s="84"/>
      <c r="ABJ4" s="84"/>
      <c r="ABK4" s="84"/>
      <c r="ABL4" s="84"/>
      <c r="ABM4" s="84"/>
      <c r="ABN4" s="84"/>
      <c r="ABO4" s="84"/>
      <c r="ABP4" s="84"/>
      <c r="ABQ4" s="84"/>
      <c r="ABR4" s="84"/>
      <c r="ABS4" s="84"/>
      <c r="ABT4" s="84"/>
      <c r="ABU4" s="84"/>
      <c r="ABV4" s="84"/>
      <c r="ABW4" s="84"/>
      <c r="ABX4" s="84"/>
      <c r="ABY4" s="84"/>
      <c r="ABZ4" s="84"/>
      <c r="ACA4" s="84"/>
      <c r="ACB4" s="84"/>
      <c r="ACC4" s="84"/>
      <c r="ACD4" s="84"/>
      <c r="ACE4" s="84"/>
      <c r="ACF4" s="84"/>
      <c r="ACG4" s="84"/>
      <c r="ACH4" s="84"/>
      <c r="ACI4" s="84"/>
      <c r="ACJ4" s="84"/>
      <c r="ACK4" s="84"/>
      <c r="ACL4" s="84"/>
      <c r="ACM4" s="84"/>
      <c r="ACN4" s="84"/>
      <c r="ACO4" s="84"/>
      <c r="ACP4" s="84"/>
      <c r="ACQ4" s="84"/>
      <c r="ACR4" s="84"/>
      <c r="ACS4" s="84"/>
      <c r="ACT4" s="84"/>
      <c r="ACU4" s="84"/>
      <c r="ACV4" s="84"/>
      <c r="ACW4" s="84"/>
      <c r="ACX4" s="84"/>
      <c r="ACY4" s="84"/>
      <c r="ACZ4" s="84"/>
      <c r="ADA4" s="84"/>
      <c r="ADB4" s="84"/>
      <c r="ADC4" s="84"/>
      <c r="ADD4" s="84"/>
      <c r="ADE4" s="84"/>
      <c r="ADF4" s="84"/>
      <c r="ADG4" s="84"/>
      <c r="ADH4" s="84"/>
      <c r="ADI4" s="84"/>
      <c r="ADJ4" s="84"/>
      <c r="ADK4" s="84"/>
      <c r="ADL4" s="84"/>
      <c r="ADM4" s="84"/>
      <c r="ADN4" s="84"/>
      <c r="ADO4" s="84"/>
      <c r="ADP4" s="84"/>
      <c r="ADQ4" s="84"/>
      <c r="ADR4" s="84"/>
      <c r="ADS4" s="84"/>
      <c r="ADT4" s="84"/>
      <c r="ADU4" s="84"/>
      <c r="ADV4" s="84"/>
      <c r="ADW4" s="84"/>
      <c r="ADX4" s="84"/>
      <c r="ADY4" s="84"/>
      <c r="ADZ4" s="84"/>
      <c r="AEA4" s="84"/>
      <c r="AEB4" s="84"/>
      <c r="AEC4" s="84"/>
      <c r="AED4" s="84"/>
      <c r="AEE4" s="84"/>
      <c r="AEF4" s="84"/>
      <c r="AEG4" s="84"/>
      <c r="AEH4" s="84"/>
      <c r="AEI4" s="84"/>
      <c r="AEJ4" s="84"/>
      <c r="AEK4" s="84"/>
      <c r="AEL4" s="84"/>
      <c r="AEM4" s="84"/>
      <c r="AEN4" s="84"/>
      <c r="AEO4" s="84"/>
      <c r="AEP4" s="84"/>
      <c r="AEQ4" s="84"/>
      <c r="AER4" s="84"/>
      <c r="AES4" s="84"/>
      <c r="AET4" s="84"/>
      <c r="AEU4" s="84"/>
      <c r="AEV4" s="84"/>
      <c r="AEW4" s="84"/>
      <c r="AEX4" s="84"/>
      <c r="AEY4" s="84"/>
      <c r="AEZ4" s="84"/>
      <c r="AFA4" s="84"/>
      <c r="AFB4" s="84"/>
      <c r="AFC4" s="84"/>
      <c r="AFD4" s="84"/>
      <c r="AFE4" s="84"/>
      <c r="AFF4" s="84"/>
      <c r="AFG4" s="84"/>
      <c r="AFH4" s="84"/>
      <c r="AFI4" s="84"/>
      <c r="AFJ4" s="84"/>
      <c r="AFK4" s="84"/>
      <c r="AFL4" s="84"/>
      <c r="AFM4" s="84"/>
      <c r="AFN4" s="84"/>
      <c r="AFO4" s="84"/>
      <c r="AFP4" s="84"/>
      <c r="AFQ4" s="84"/>
      <c r="AFR4" s="84"/>
      <c r="AFS4" s="84"/>
      <c r="AFT4" s="84"/>
      <c r="AFU4" s="84"/>
      <c r="AFV4" s="84"/>
      <c r="AFW4" s="84"/>
      <c r="AFX4" s="84"/>
      <c r="AFY4" s="84"/>
      <c r="AFZ4" s="84"/>
      <c r="AGA4" s="84"/>
      <c r="AGB4" s="84"/>
      <c r="AGC4" s="84"/>
      <c r="AGD4" s="84"/>
      <c r="AGE4" s="84"/>
      <c r="AGF4" s="84"/>
      <c r="AGG4" s="84"/>
      <c r="AGH4" s="84"/>
      <c r="AGI4" s="84"/>
      <c r="AGJ4" s="84"/>
      <c r="AGK4" s="84"/>
      <c r="AGL4" s="84"/>
      <c r="AGM4" s="84"/>
      <c r="AGN4" s="84"/>
      <c r="AGO4" s="84"/>
      <c r="AGP4" s="84"/>
      <c r="AGQ4" s="84"/>
      <c r="AGR4" s="84"/>
      <c r="AGS4" s="84"/>
      <c r="AGT4" s="84"/>
      <c r="AGU4" s="84"/>
      <c r="AGV4" s="84"/>
      <c r="AGW4" s="84"/>
      <c r="AGX4" s="84"/>
      <c r="AGY4" s="84"/>
      <c r="AGZ4" s="84"/>
      <c r="AHA4" s="84"/>
      <c r="AHB4" s="84"/>
      <c r="AHC4" s="84"/>
      <c r="AHD4" s="84"/>
      <c r="AHE4" s="84"/>
      <c r="AHF4" s="84"/>
      <c r="AHG4" s="84"/>
      <c r="AHH4" s="84"/>
      <c r="AHI4" s="84"/>
      <c r="AHJ4" s="84"/>
      <c r="AHK4" s="84"/>
      <c r="AHL4" s="84"/>
      <c r="AHM4" s="84"/>
      <c r="AHN4" s="84"/>
      <c r="AHO4" s="84"/>
      <c r="AHP4" s="84"/>
      <c r="AHQ4" s="84"/>
      <c r="AHR4" s="84"/>
      <c r="AHS4" s="84"/>
      <c r="AHT4" s="84"/>
      <c r="AHU4" s="84"/>
      <c r="AHV4" s="84"/>
      <c r="AHW4" s="84"/>
      <c r="AHX4" s="84"/>
      <c r="AHY4" s="84"/>
      <c r="AHZ4" s="84"/>
      <c r="AIA4" s="84"/>
      <c r="AIB4" s="84"/>
      <c r="AIC4" s="84"/>
      <c r="AID4" s="84"/>
      <c r="AIE4" s="84"/>
      <c r="AIF4" s="84"/>
      <c r="AIG4" s="84"/>
      <c r="AIH4" s="84"/>
      <c r="AII4" s="84"/>
      <c r="AIJ4" s="84"/>
      <c r="AIK4" s="84"/>
      <c r="AIL4" s="84"/>
      <c r="AIM4" s="84"/>
      <c r="AIN4" s="84"/>
      <c r="AIO4" s="84"/>
      <c r="AIP4" s="84"/>
      <c r="AIQ4" s="84"/>
      <c r="AIR4" s="84"/>
      <c r="AIS4" s="84"/>
      <c r="AIT4" s="84"/>
      <c r="AIU4" s="84"/>
      <c r="AIV4" s="84"/>
      <c r="AIW4" s="84"/>
      <c r="AIX4" s="84"/>
      <c r="AIY4" s="84"/>
      <c r="AIZ4" s="84"/>
      <c r="AJA4" s="84"/>
      <c r="AJB4" s="84"/>
      <c r="AJC4" s="84"/>
      <c r="AJD4" s="84"/>
      <c r="AJE4" s="84"/>
      <c r="AJF4" s="84"/>
      <c r="AJG4" s="84"/>
      <c r="AJH4" s="84"/>
      <c r="AJI4" s="84"/>
      <c r="AJJ4" s="84"/>
      <c r="AJK4" s="84"/>
      <c r="AJL4" s="84"/>
      <c r="AJM4" s="84"/>
      <c r="AJN4" s="84"/>
      <c r="AJO4" s="84"/>
      <c r="AJP4" s="84"/>
      <c r="AJQ4" s="84"/>
      <c r="AJR4" s="84"/>
      <c r="AJS4" s="84"/>
      <c r="AJT4" s="84"/>
      <c r="AJU4" s="84"/>
      <c r="AJV4" s="84"/>
      <c r="AJW4" s="84"/>
      <c r="AJX4" s="84"/>
      <c r="AJY4" s="84"/>
      <c r="AJZ4" s="84"/>
      <c r="AKA4" s="84"/>
      <c r="AKB4" s="84"/>
      <c r="AKC4" s="84"/>
      <c r="AKD4" s="84"/>
      <c r="AKE4" s="84"/>
      <c r="AKF4" s="84"/>
      <c r="AKG4" s="84"/>
      <c r="AKH4" s="84"/>
      <c r="AKI4" s="84"/>
      <c r="AKJ4" s="84"/>
      <c r="AKK4" s="84"/>
      <c r="AKL4" s="84"/>
      <c r="AKM4" s="84"/>
      <c r="AKN4" s="84"/>
      <c r="AKO4" s="84"/>
      <c r="AKP4" s="84"/>
      <c r="AKQ4" s="84"/>
      <c r="AKR4" s="84"/>
      <c r="AKS4" s="84"/>
      <c r="AKT4" s="84"/>
      <c r="AKU4" s="84"/>
      <c r="AKV4" s="84"/>
      <c r="AKW4" s="84"/>
      <c r="AKX4" s="84"/>
      <c r="AKY4" s="84"/>
      <c r="AKZ4" s="84"/>
      <c r="ALA4" s="84"/>
      <c r="ALB4" s="84"/>
      <c r="ALC4" s="84"/>
      <c r="ALD4" s="84"/>
      <c r="ALE4" s="84"/>
      <c r="ALF4" s="84"/>
      <c r="ALG4" s="84"/>
      <c r="ALH4" s="84"/>
      <c r="ALI4" s="84"/>
      <c r="ALJ4" s="84"/>
      <c r="ALK4" s="84"/>
      <c r="ALL4" s="84"/>
      <c r="ALM4" s="84"/>
      <c r="ALN4" s="84"/>
      <c r="ALO4" s="84"/>
      <c r="ALP4" s="84"/>
      <c r="ALQ4" s="84"/>
      <c r="ALR4" s="84"/>
      <c r="ALS4" s="84"/>
      <c r="ALT4" s="84"/>
      <c r="ALU4" s="84"/>
      <c r="ALV4" s="84"/>
      <c r="ALW4" s="84"/>
      <c r="ALX4" s="84"/>
      <c r="ALY4" s="84"/>
      <c r="ALZ4" s="84"/>
      <c r="AMA4" s="84"/>
      <c r="AMB4" s="84"/>
      <c r="AMC4" s="84"/>
      <c r="AMD4" s="84"/>
    </row>
    <row r="5" spans="1:1018" ht="39" customHeight="1" x14ac:dyDescent="0.25">
      <c r="A5" s="133" t="s">
        <v>220</v>
      </c>
      <c r="B5" s="133" t="s">
        <v>222</v>
      </c>
      <c r="C5" s="133" t="s">
        <v>225</v>
      </c>
      <c r="D5" s="133" t="s">
        <v>223</v>
      </c>
      <c r="E5" s="133" t="s">
        <v>5</v>
      </c>
      <c r="F5" s="133" t="s">
        <v>6</v>
      </c>
      <c r="G5" s="133" t="s">
        <v>7</v>
      </c>
      <c r="H5" s="133" t="s">
        <v>8</v>
      </c>
      <c r="I5" s="133" t="s">
        <v>9</v>
      </c>
      <c r="J5" s="133" t="s">
        <v>10</v>
      </c>
      <c r="K5" s="116" t="s">
        <v>257</v>
      </c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02" t="s">
        <v>25</v>
      </c>
      <c r="X5" s="102" t="s">
        <v>26</v>
      </c>
      <c r="Y5" s="102" t="s">
        <v>27</v>
      </c>
      <c r="Z5" s="102" t="s">
        <v>231</v>
      </c>
      <c r="AA5" s="102" t="s">
        <v>28</v>
      </c>
      <c r="AB5" s="102" t="s">
        <v>221</v>
      </c>
      <c r="AC5" s="117" t="s">
        <v>273</v>
      </c>
      <c r="AD5" s="117"/>
      <c r="AE5" s="117"/>
      <c r="AF5" s="117"/>
      <c r="AG5" s="117" t="s">
        <v>11</v>
      </c>
      <c r="AH5" s="117" t="s">
        <v>274</v>
      </c>
      <c r="AI5" s="117"/>
      <c r="AJ5" s="117"/>
      <c r="AK5" s="117"/>
      <c r="AL5" s="117" t="s">
        <v>232</v>
      </c>
      <c r="AM5" s="117" t="s">
        <v>275</v>
      </c>
      <c r="AN5" s="117"/>
      <c r="AO5" s="117"/>
      <c r="AP5" s="117"/>
      <c r="AQ5" s="117" t="s">
        <v>233</v>
      </c>
      <c r="AR5" s="117" t="s">
        <v>276</v>
      </c>
      <c r="AS5" s="117"/>
      <c r="AT5" s="117"/>
      <c r="AU5" s="117"/>
      <c r="AV5" s="117" t="s">
        <v>234</v>
      </c>
      <c r="AW5" s="132" t="s">
        <v>12</v>
      </c>
    </row>
    <row r="6" spans="1:1018" ht="102" customHeight="1" x14ac:dyDescent="0.25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67" t="s">
        <v>13</v>
      </c>
      <c r="L6" s="67" t="s">
        <v>14</v>
      </c>
      <c r="M6" s="67" t="s">
        <v>15</v>
      </c>
      <c r="N6" s="67" t="s">
        <v>16</v>
      </c>
      <c r="O6" s="67" t="s">
        <v>17</v>
      </c>
      <c r="P6" s="67" t="s">
        <v>18</v>
      </c>
      <c r="Q6" s="67" t="s">
        <v>19</v>
      </c>
      <c r="R6" s="67" t="s">
        <v>20</v>
      </c>
      <c r="S6" s="67" t="s">
        <v>21</v>
      </c>
      <c r="T6" s="67" t="s">
        <v>22</v>
      </c>
      <c r="U6" s="67" t="s">
        <v>23</v>
      </c>
      <c r="V6" s="67" t="s">
        <v>24</v>
      </c>
      <c r="W6" s="102"/>
      <c r="X6" s="102"/>
      <c r="Y6" s="102"/>
      <c r="Z6" s="102"/>
      <c r="AA6" s="102"/>
      <c r="AB6" s="102"/>
      <c r="AC6" s="66" t="s">
        <v>29</v>
      </c>
      <c r="AD6" s="66" t="s">
        <v>30</v>
      </c>
      <c r="AE6" s="66" t="s">
        <v>31</v>
      </c>
      <c r="AF6" s="66" t="s">
        <v>32</v>
      </c>
      <c r="AG6" s="117"/>
      <c r="AH6" s="66" t="s">
        <v>29</v>
      </c>
      <c r="AI6" s="66" t="s">
        <v>30</v>
      </c>
      <c r="AJ6" s="66" t="s">
        <v>31</v>
      </c>
      <c r="AK6" s="66" t="s">
        <v>32</v>
      </c>
      <c r="AL6" s="117"/>
      <c r="AM6" s="66" t="s">
        <v>29</v>
      </c>
      <c r="AN6" s="66" t="s">
        <v>30</v>
      </c>
      <c r="AO6" s="66" t="s">
        <v>31</v>
      </c>
      <c r="AP6" s="66" t="s">
        <v>32</v>
      </c>
      <c r="AQ6" s="117"/>
      <c r="AR6" s="66" t="s">
        <v>29</v>
      </c>
      <c r="AS6" s="66" t="s">
        <v>30</v>
      </c>
      <c r="AT6" s="66" t="s">
        <v>31</v>
      </c>
      <c r="AU6" s="66" t="s">
        <v>32</v>
      </c>
      <c r="AV6" s="117"/>
      <c r="AW6" s="132"/>
    </row>
    <row r="7" spans="1:1018" ht="146.25" customHeight="1" x14ac:dyDescent="0.25">
      <c r="A7" s="120" t="s">
        <v>33</v>
      </c>
      <c r="B7" s="110" t="s">
        <v>236</v>
      </c>
      <c r="C7" s="111" t="s">
        <v>237</v>
      </c>
      <c r="D7" s="115" t="s">
        <v>248</v>
      </c>
      <c r="E7" s="115" t="s">
        <v>238</v>
      </c>
      <c r="F7" s="114" t="s">
        <v>239</v>
      </c>
      <c r="G7" s="123" t="s">
        <v>249</v>
      </c>
      <c r="H7" s="70">
        <v>1</v>
      </c>
      <c r="I7" s="47" t="s">
        <v>253</v>
      </c>
      <c r="J7" s="48" t="s">
        <v>35</v>
      </c>
      <c r="K7" s="60" t="s">
        <v>0</v>
      </c>
      <c r="L7" s="62" t="s">
        <v>0</v>
      </c>
      <c r="M7" s="60" t="s">
        <v>0</v>
      </c>
      <c r="N7" s="62" t="s">
        <v>0</v>
      </c>
      <c r="O7" s="60" t="s">
        <v>0</v>
      </c>
      <c r="P7" s="62" t="s">
        <v>0</v>
      </c>
      <c r="Q7" s="60" t="s">
        <v>0</v>
      </c>
      <c r="R7" s="62" t="s">
        <v>0</v>
      </c>
      <c r="S7" s="60" t="s">
        <v>0</v>
      </c>
      <c r="T7" s="63" t="s">
        <v>0</v>
      </c>
      <c r="U7" s="60" t="s">
        <v>0</v>
      </c>
      <c r="V7" s="63" t="s">
        <v>0</v>
      </c>
      <c r="W7" s="52" t="s">
        <v>277</v>
      </c>
      <c r="X7" s="52" t="s">
        <v>292</v>
      </c>
      <c r="Y7" s="52" t="s">
        <v>308</v>
      </c>
      <c r="Z7" s="52" t="s">
        <v>321</v>
      </c>
      <c r="AA7" s="52" t="s">
        <v>323</v>
      </c>
      <c r="AB7" s="52" t="s">
        <v>326</v>
      </c>
      <c r="AC7" s="52"/>
      <c r="AD7" s="52" t="s">
        <v>0</v>
      </c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3"/>
      <c r="AS7" s="54"/>
      <c r="AT7" s="55"/>
      <c r="AU7" s="56"/>
      <c r="AV7" s="56"/>
      <c r="AW7" s="57"/>
    </row>
    <row r="8" spans="1:1018" ht="79.5" customHeight="1" x14ac:dyDescent="0.25">
      <c r="A8" s="120"/>
      <c r="B8" s="110"/>
      <c r="C8" s="112"/>
      <c r="D8" s="115"/>
      <c r="E8" s="115"/>
      <c r="F8" s="114"/>
      <c r="G8" s="123"/>
      <c r="H8" s="70">
        <v>2</v>
      </c>
      <c r="I8" s="47" t="s">
        <v>255</v>
      </c>
      <c r="J8" s="48" t="s">
        <v>35</v>
      </c>
      <c r="K8" s="60" t="s">
        <v>0</v>
      </c>
      <c r="L8" s="62" t="s">
        <v>0</v>
      </c>
      <c r="M8" s="60" t="s">
        <v>0</v>
      </c>
      <c r="N8" s="62" t="s">
        <v>0</v>
      </c>
      <c r="O8" s="60" t="s">
        <v>0</v>
      </c>
      <c r="P8" s="62" t="s">
        <v>0</v>
      </c>
      <c r="Q8" s="60" t="s">
        <v>0</v>
      </c>
      <c r="R8" s="62" t="s">
        <v>0</v>
      </c>
      <c r="S8" s="60" t="s">
        <v>0</v>
      </c>
      <c r="T8" s="63" t="s">
        <v>0</v>
      </c>
      <c r="U8" s="60" t="s">
        <v>0</v>
      </c>
      <c r="V8" s="63" t="s">
        <v>0</v>
      </c>
      <c r="W8" s="52" t="s">
        <v>278</v>
      </c>
      <c r="X8" s="52" t="s">
        <v>293</v>
      </c>
      <c r="Y8" s="52" t="s">
        <v>309</v>
      </c>
      <c r="Z8" s="52" t="s">
        <v>322</v>
      </c>
      <c r="AA8" s="52" t="s">
        <v>323</v>
      </c>
      <c r="AB8" s="52" t="s">
        <v>327</v>
      </c>
      <c r="AC8" s="52"/>
      <c r="AD8" s="52" t="s">
        <v>0</v>
      </c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3"/>
      <c r="AS8" s="54"/>
      <c r="AT8" s="55"/>
      <c r="AU8" s="56"/>
      <c r="AV8" s="56"/>
      <c r="AW8" s="57"/>
    </row>
    <row r="9" spans="1:1018" ht="174.75" customHeight="1" x14ac:dyDescent="0.25">
      <c r="A9" s="120"/>
      <c r="B9" s="110"/>
      <c r="C9" s="112"/>
      <c r="D9" s="115"/>
      <c r="E9" s="115"/>
      <c r="F9" s="114"/>
      <c r="G9" s="123"/>
      <c r="H9" s="70">
        <v>3</v>
      </c>
      <c r="I9" s="47" t="s">
        <v>254</v>
      </c>
      <c r="J9" s="48" t="s">
        <v>35</v>
      </c>
      <c r="K9" s="60" t="s">
        <v>0</v>
      </c>
      <c r="L9" s="62" t="s">
        <v>0</v>
      </c>
      <c r="M9" s="60" t="s">
        <v>0</v>
      </c>
      <c r="N9" s="62" t="s">
        <v>0</v>
      </c>
      <c r="O9" s="60" t="s">
        <v>0</v>
      </c>
      <c r="P9" s="62" t="s">
        <v>0</v>
      </c>
      <c r="Q9" s="60" t="s">
        <v>0</v>
      </c>
      <c r="R9" s="62" t="s">
        <v>0</v>
      </c>
      <c r="S9" s="60" t="s">
        <v>0</v>
      </c>
      <c r="T9" s="63" t="s">
        <v>0</v>
      </c>
      <c r="U9" s="60" t="s">
        <v>0</v>
      </c>
      <c r="V9" s="63" t="s">
        <v>0</v>
      </c>
      <c r="W9" s="52" t="s">
        <v>279</v>
      </c>
      <c r="X9" s="52" t="s">
        <v>294</v>
      </c>
      <c r="Y9" s="52" t="s">
        <v>310</v>
      </c>
      <c r="Z9" s="52" t="s">
        <v>322</v>
      </c>
      <c r="AA9" s="52" t="s">
        <v>323</v>
      </c>
      <c r="AB9" s="52" t="s">
        <v>328</v>
      </c>
      <c r="AC9" s="52"/>
      <c r="AD9" s="52" t="s">
        <v>0</v>
      </c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3"/>
      <c r="AS9" s="54"/>
      <c r="AT9" s="55"/>
      <c r="AU9" s="56"/>
      <c r="AV9" s="56"/>
      <c r="AW9" s="57"/>
    </row>
    <row r="10" spans="1:1018" ht="109.5" customHeight="1" x14ac:dyDescent="0.25">
      <c r="A10" s="120"/>
      <c r="B10" s="110"/>
      <c r="C10" s="113"/>
      <c r="D10" s="115"/>
      <c r="E10" s="115"/>
      <c r="F10" s="114"/>
      <c r="G10" s="123"/>
      <c r="H10" s="70">
        <v>4</v>
      </c>
      <c r="I10" s="47" t="s">
        <v>256</v>
      </c>
      <c r="J10" s="48" t="s">
        <v>35</v>
      </c>
      <c r="K10" s="60" t="s">
        <v>0</v>
      </c>
      <c r="L10" s="62" t="s">
        <v>0</v>
      </c>
      <c r="M10" s="60" t="s">
        <v>0</v>
      </c>
      <c r="N10" s="62" t="s">
        <v>0</v>
      </c>
      <c r="O10" s="60" t="s">
        <v>0</v>
      </c>
      <c r="P10" s="62" t="s">
        <v>0</v>
      </c>
      <c r="Q10" s="60" t="s">
        <v>0</v>
      </c>
      <c r="R10" s="62" t="s">
        <v>0</v>
      </c>
      <c r="S10" s="60" t="s">
        <v>0</v>
      </c>
      <c r="T10" s="63" t="s">
        <v>0</v>
      </c>
      <c r="U10" s="60" t="s">
        <v>0</v>
      </c>
      <c r="V10" s="63" t="s">
        <v>0</v>
      </c>
      <c r="W10" s="52" t="s">
        <v>280</v>
      </c>
      <c r="X10" s="52" t="s">
        <v>295</v>
      </c>
      <c r="Y10" s="52" t="s">
        <v>311</v>
      </c>
      <c r="Z10" s="52" t="s">
        <v>322</v>
      </c>
      <c r="AA10" s="52" t="s">
        <v>323</v>
      </c>
      <c r="AB10" s="52" t="s">
        <v>329</v>
      </c>
      <c r="AC10" s="52"/>
      <c r="AD10" s="52" t="s">
        <v>0</v>
      </c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3"/>
      <c r="AS10" s="54"/>
      <c r="AT10" s="55"/>
      <c r="AU10" s="56"/>
      <c r="AV10" s="56"/>
      <c r="AW10" s="57"/>
    </row>
    <row r="11" spans="1:1018" ht="117" customHeight="1" x14ac:dyDescent="0.25">
      <c r="A11" s="118" t="s">
        <v>36</v>
      </c>
      <c r="B11" s="111" t="s">
        <v>240</v>
      </c>
      <c r="C11" s="90" t="s">
        <v>242</v>
      </c>
      <c r="D11" s="106" t="s">
        <v>250</v>
      </c>
      <c r="E11" s="106" t="s">
        <v>251</v>
      </c>
      <c r="F11" s="103" t="s">
        <v>252</v>
      </c>
      <c r="G11" s="121" t="s">
        <v>258</v>
      </c>
      <c r="H11" s="71">
        <v>5</v>
      </c>
      <c r="I11" s="47" t="s">
        <v>261</v>
      </c>
      <c r="J11" s="50" t="s">
        <v>35</v>
      </c>
      <c r="K11" s="61" t="s">
        <v>0</v>
      </c>
      <c r="L11" s="63" t="s">
        <v>0</v>
      </c>
      <c r="M11" s="61" t="s">
        <v>0</v>
      </c>
      <c r="N11" s="63" t="s">
        <v>0</v>
      </c>
      <c r="O11" s="61" t="s">
        <v>0</v>
      </c>
      <c r="P11" s="63" t="s">
        <v>0</v>
      </c>
      <c r="Q11" s="60" t="s">
        <v>0</v>
      </c>
      <c r="R11" s="63" t="s">
        <v>0</v>
      </c>
      <c r="S11" s="60" t="s">
        <v>0</v>
      </c>
      <c r="T11" s="64" t="s">
        <v>0</v>
      </c>
      <c r="U11" s="65" t="s">
        <v>0</v>
      </c>
      <c r="V11" s="64" t="s">
        <v>0</v>
      </c>
      <c r="W11" s="52" t="s">
        <v>281</v>
      </c>
      <c r="X11" s="52" t="s">
        <v>297</v>
      </c>
      <c r="Y11" s="52" t="s">
        <v>341</v>
      </c>
      <c r="Z11" s="52" t="s">
        <v>322</v>
      </c>
      <c r="AA11" s="52" t="s">
        <v>323</v>
      </c>
      <c r="AB11" s="52" t="s">
        <v>330</v>
      </c>
      <c r="AC11" s="52"/>
      <c r="AD11" s="52" t="s">
        <v>0</v>
      </c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3"/>
      <c r="AS11" s="54"/>
      <c r="AT11" s="55"/>
      <c r="AU11" s="56"/>
      <c r="AV11" s="56"/>
      <c r="AW11" s="57"/>
    </row>
    <row r="12" spans="1:1018" ht="150" customHeight="1" x14ac:dyDescent="0.25">
      <c r="A12" s="118"/>
      <c r="B12" s="112"/>
      <c r="C12" s="90" t="s">
        <v>243</v>
      </c>
      <c r="D12" s="107"/>
      <c r="E12" s="107"/>
      <c r="F12" s="104"/>
      <c r="G12" s="121"/>
      <c r="H12" s="71">
        <v>6</v>
      </c>
      <c r="I12" s="47" t="s">
        <v>262</v>
      </c>
      <c r="J12" s="50" t="s">
        <v>35</v>
      </c>
      <c r="K12" s="61"/>
      <c r="L12" s="63"/>
      <c r="M12" s="61"/>
      <c r="N12" s="63"/>
      <c r="O12" s="61"/>
      <c r="P12" s="63" t="s">
        <v>0</v>
      </c>
      <c r="Q12" s="60"/>
      <c r="R12" s="63"/>
      <c r="S12" s="60"/>
      <c r="T12" s="64"/>
      <c r="U12" s="65"/>
      <c r="V12" s="64" t="s">
        <v>0</v>
      </c>
      <c r="W12" s="49" t="s">
        <v>282</v>
      </c>
      <c r="X12" s="52" t="s">
        <v>296</v>
      </c>
      <c r="Y12" s="52" t="s">
        <v>312</v>
      </c>
      <c r="Z12" s="52" t="s">
        <v>321</v>
      </c>
      <c r="AA12" s="52" t="s">
        <v>323</v>
      </c>
      <c r="AB12" s="52" t="s">
        <v>331</v>
      </c>
      <c r="AC12" s="52"/>
      <c r="AD12" s="52"/>
      <c r="AE12" s="52"/>
      <c r="AF12" s="52" t="s">
        <v>0</v>
      </c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3"/>
      <c r="AS12" s="54"/>
      <c r="AT12" s="55"/>
      <c r="AU12" s="56"/>
      <c r="AV12" s="56"/>
      <c r="AW12" s="57"/>
    </row>
    <row r="13" spans="1:1018" ht="145.5" customHeight="1" x14ac:dyDescent="0.25">
      <c r="A13" s="118"/>
      <c r="B13" s="112"/>
      <c r="C13" s="90" t="s">
        <v>237</v>
      </c>
      <c r="D13" s="107"/>
      <c r="E13" s="107"/>
      <c r="F13" s="104"/>
      <c r="G13" s="121"/>
      <c r="H13" s="71">
        <v>7</v>
      </c>
      <c r="I13" s="47" t="s">
        <v>263</v>
      </c>
      <c r="J13" s="50" t="s">
        <v>35</v>
      </c>
      <c r="K13" s="61"/>
      <c r="L13" s="63"/>
      <c r="M13" s="61"/>
      <c r="N13" s="63"/>
      <c r="O13" s="61" t="s">
        <v>0</v>
      </c>
      <c r="P13" s="63" t="s">
        <v>0</v>
      </c>
      <c r="Q13" s="60"/>
      <c r="R13" s="63"/>
      <c r="S13" s="60" t="s">
        <v>0</v>
      </c>
      <c r="T13" s="63"/>
      <c r="U13" s="60"/>
      <c r="V13" s="63" t="s">
        <v>0</v>
      </c>
      <c r="W13" s="52" t="s">
        <v>298</v>
      </c>
      <c r="X13" s="52" t="s">
        <v>299</v>
      </c>
      <c r="Y13" s="52" t="s">
        <v>313</v>
      </c>
      <c r="Z13" s="52" t="s">
        <v>322</v>
      </c>
      <c r="AA13" s="52" t="s">
        <v>323</v>
      </c>
      <c r="AB13" s="52" t="s">
        <v>332</v>
      </c>
      <c r="AC13" s="52"/>
      <c r="AD13" s="52"/>
      <c r="AE13" s="52"/>
      <c r="AF13" s="52" t="s">
        <v>0</v>
      </c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3"/>
      <c r="AS13" s="54"/>
      <c r="AT13" s="55"/>
      <c r="AU13" s="56"/>
      <c r="AV13" s="56"/>
      <c r="AW13" s="57"/>
    </row>
    <row r="14" spans="1:1018" ht="126.75" customHeight="1" x14ac:dyDescent="0.25">
      <c r="A14" s="118"/>
      <c r="B14" s="113"/>
      <c r="C14" s="90"/>
      <c r="D14" s="108"/>
      <c r="E14" s="108"/>
      <c r="F14" s="105"/>
      <c r="G14" s="121"/>
      <c r="H14" s="71">
        <v>8</v>
      </c>
      <c r="I14" s="47" t="s">
        <v>267</v>
      </c>
      <c r="J14" s="50" t="s">
        <v>35</v>
      </c>
      <c r="K14" s="60"/>
      <c r="L14" s="62"/>
      <c r="M14" s="60" t="s">
        <v>0</v>
      </c>
      <c r="N14" s="62"/>
      <c r="O14" s="60"/>
      <c r="P14" s="62" t="s">
        <v>0</v>
      </c>
      <c r="Q14" s="60"/>
      <c r="R14" s="62"/>
      <c r="S14" s="60" t="s">
        <v>0</v>
      </c>
      <c r="T14" s="63"/>
      <c r="U14" s="60"/>
      <c r="V14" s="63" t="s">
        <v>0</v>
      </c>
      <c r="W14" s="52" t="s">
        <v>283</v>
      </c>
      <c r="X14" s="52" t="s">
        <v>300</v>
      </c>
      <c r="Y14" s="52" t="s">
        <v>314</v>
      </c>
      <c r="Z14" s="52" t="s">
        <v>322</v>
      </c>
      <c r="AA14" s="52" t="s">
        <v>323</v>
      </c>
      <c r="AB14" s="52" t="s">
        <v>333</v>
      </c>
      <c r="AC14" s="52"/>
      <c r="AD14" s="52" t="s">
        <v>0</v>
      </c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3"/>
      <c r="AS14" s="54"/>
      <c r="AT14" s="55"/>
      <c r="AU14" s="56"/>
      <c r="AV14" s="56"/>
      <c r="AW14" s="57"/>
    </row>
    <row r="15" spans="1:1018" ht="148.5" customHeight="1" x14ac:dyDescent="0.25">
      <c r="A15" s="118"/>
      <c r="B15" s="90" t="s">
        <v>241</v>
      </c>
      <c r="C15" s="90" t="s">
        <v>244</v>
      </c>
      <c r="D15" s="88"/>
      <c r="E15" s="106" t="s">
        <v>251</v>
      </c>
      <c r="F15" s="103" t="s">
        <v>260</v>
      </c>
      <c r="G15" s="122" t="s">
        <v>259</v>
      </c>
      <c r="H15" s="72">
        <v>9</v>
      </c>
      <c r="I15" s="47" t="s">
        <v>268</v>
      </c>
      <c r="J15" s="51" t="s">
        <v>35</v>
      </c>
      <c r="K15" s="60"/>
      <c r="L15" s="62"/>
      <c r="M15" s="60" t="s">
        <v>0</v>
      </c>
      <c r="N15" s="62"/>
      <c r="O15" s="60"/>
      <c r="P15" s="62" t="s">
        <v>0</v>
      </c>
      <c r="Q15" s="60"/>
      <c r="R15" s="62"/>
      <c r="S15" s="60" t="s">
        <v>0</v>
      </c>
      <c r="T15" s="63"/>
      <c r="U15" s="60"/>
      <c r="V15" s="63" t="s">
        <v>0</v>
      </c>
      <c r="W15" s="52" t="s">
        <v>284</v>
      </c>
      <c r="X15" s="52" t="s">
        <v>301</v>
      </c>
      <c r="Y15" s="52" t="s">
        <v>315</v>
      </c>
      <c r="Z15" s="52" t="s">
        <v>322</v>
      </c>
      <c r="AA15" s="52" t="s">
        <v>323</v>
      </c>
      <c r="AB15" s="52" t="s">
        <v>334</v>
      </c>
      <c r="AC15" s="52"/>
      <c r="AD15" s="52" t="s">
        <v>0</v>
      </c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3"/>
      <c r="AS15" s="54"/>
      <c r="AT15" s="55"/>
      <c r="AU15" s="56"/>
      <c r="AV15" s="56"/>
      <c r="AW15" s="57"/>
    </row>
    <row r="16" spans="1:1018" ht="102" customHeight="1" x14ac:dyDescent="0.25">
      <c r="A16" s="118"/>
      <c r="B16" s="126" t="s">
        <v>245</v>
      </c>
      <c r="C16" s="111" t="s">
        <v>272</v>
      </c>
      <c r="D16" s="88"/>
      <c r="E16" s="107"/>
      <c r="F16" s="104"/>
      <c r="G16" s="122"/>
      <c r="H16" s="72">
        <v>10</v>
      </c>
      <c r="I16" s="47" t="s">
        <v>269</v>
      </c>
      <c r="J16" s="51" t="s">
        <v>35</v>
      </c>
      <c r="K16" s="60" t="s">
        <v>0</v>
      </c>
      <c r="L16" s="62" t="s">
        <v>0</v>
      </c>
      <c r="M16" s="60" t="s">
        <v>0</v>
      </c>
      <c r="N16" s="62" t="s">
        <v>0</v>
      </c>
      <c r="O16" s="60" t="s">
        <v>0</v>
      </c>
      <c r="P16" s="62" t="s">
        <v>0</v>
      </c>
      <c r="Q16" s="60" t="s">
        <v>0</v>
      </c>
      <c r="R16" s="62" t="s">
        <v>0</v>
      </c>
      <c r="S16" s="60" t="s">
        <v>0</v>
      </c>
      <c r="T16" s="63" t="s">
        <v>0</v>
      </c>
      <c r="U16" s="60" t="s">
        <v>0</v>
      </c>
      <c r="V16" s="63" t="s">
        <v>0</v>
      </c>
      <c r="W16" s="52" t="s">
        <v>291</v>
      </c>
      <c r="X16" s="52" t="s">
        <v>302</v>
      </c>
      <c r="Y16" s="52" t="s">
        <v>316</v>
      </c>
      <c r="Z16" s="52" t="s">
        <v>322</v>
      </c>
      <c r="AA16" s="52" t="s">
        <v>325</v>
      </c>
      <c r="AB16" s="52" t="s">
        <v>335</v>
      </c>
      <c r="AC16" s="52"/>
      <c r="AD16" s="52" t="s">
        <v>0</v>
      </c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3"/>
      <c r="AS16" s="54"/>
      <c r="AT16" s="55"/>
      <c r="AU16" s="56"/>
      <c r="AV16" s="56"/>
      <c r="AW16" s="57"/>
    </row>
    <row r="17" spans="1:49" ht="110.25" customHeight="1" x14ac:dyDescent="0.25">
      <c r="A17" s="119"/>
      <c r="B17" s="127"/>
      <c r="C17" s="112"/>
      <c r="D17" s="88"/>
      <c r="E17" s="107"/>
      <c r="F17" s="104"/>
      <c r="G17" s="122"/>
      <c r="H17" s="72">
        <v>11</v>
      </c>
      <c r="I17" s="47" t="s">
        <v>270</v>
      </c>
      <c r="J17" s="51" t="s">
        <v>34</v>
      </c>
      <c r="K17" s="60"/>
      <c r="L17" s="62"/>
      <c r="M17" s="60" t="s">
        <v>0</v>
      </c>
      <c r="N17" s="62"/>
      <c r="O17" s="60"/>
      <c r="P17" s="62" t="s">
        <v>0</v>
      </c>
      <c r="Q17" s="60"/>
      <c r="R17" s="62"/>
      <c r="S17" s="60" t="s">
        <v>0</v>
      </c>
      <c r="T17" s="63"/>
      <c r="U17" s="60"/>
      <c r="V17" s="63" t="s">
        <v>0</v>
      </c>
      <c r="W17" s="52" t="s">
        <v>285</v>
      </c>
      <c r="X17" s="52" t="s">
        <v>303</v>
      </c>
      <c r="Y17" s="52" t="s">
        <v>317</v>
      </c>
      <c r="Z17" s="52" t="s">
        <v>321</v>
      </c>
      <c r="AA17" s="52" t="s">
        <v>323</v>
      </c>
      <c r="AB17" s="52" t="s">
        <v>337</v>
      </c>
      <c r="AC17" s="52" t="s">
        <v>0</v>
      </c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3"/>
      <c r="AS17" s="54"/>
      <c r="AT17" s="55"/>
      <c r="AU17" s="56"/>
      <c r="AV17" s="56"/>
      <c r="AW17" s="57"/>
    </row>
    <row r="18" spans="1:49" ht="84.75" customHeight="1" x14ac:dyDescent="0.25">
      <c r="A18" s="119"/>
      <c r="B18" s="127"/>
      <c r="C18" s="112"/>
      <c r="D18" s="88"/>
      <c r="E18" s="107"/>
      <c r="F18" s="104"/>
      <c r="G18" s="122"/>
      <c r="H18" s="72">
        <v>12</v>
      </c>
      <c r="I18" s="47" t="s">
        <v>289</v>
      </c>
      <c r="J18" s="51" t="s">
        <v>35</v>
      </c>
      <c r="K18" s="60"/>
      <c r="L18" s="62"/>
      <c r="M18" s="60" t="s">
        <v>0</v>
      </c>
      <c r="N18" s="62"/>
      <c r="O18" s="60"/>
      <c r="P18" s="62" t="s">
        <v>0</v>
      </c>
      <c r="Q18" s="60"/>
      <c r="R18" s="62"/>
      <c r="S18" s="60" t="s">
        <v>0</v>
      </c>
      <c r="T18" s="63"/>
      <c r="U18" s="60"/>
      <c r="V18" s="63" t="s">
        <v>0</v>
      </c>
      <c r="W18" s="52" t="s">
        <v>290</v>
      </c>
      <c r="X18" s="52" t="s">
        <v>304</v>
      </c>
      <c r="Y18" s="52" t="s">
        <v>318</v>
      </c>
      <c r="Z18" s="52" t="s">
        <v>322</v>
      </c>
      <c r="AA18" s="52" t="s">
        <v>323</v>
      </c>
      <c r="AB18" s="52" t="s">
        <v>336</v>
      </c>
      <c r="AC18" s="52"/>
      <c r="AD18" s="52"/>
      <c r="AE18" s="52"/>
      <c r="AF18" s="52" t="s">
        <v>0</v>
      </c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3"/>
      <c r="AS18" s="54"/>
      <c r="AT18" s="55"/>
      <c r="AU18" s="56"/>
      <c r="AV18" s="56"/>
      <c r="AW18" s="57"/>
    </row>
    <row r="19" spans="1:49" ht="81" customHeight="1" x14ac:dyDescent="0.25">
      <c r="A19" s="119"/>
      <c r="B19" s="128"/>
      <c r="C19" s="113"/>
      <c r="D19" s="89"/>
      <c r="E19" s="108"/>
      <c r="F19" s="105"/>
      <c r="G19" s="122"/>
      <c r="H19" s="72">
        <v>13</v>
      </c>
      <c r="I19" s="47" t="s">
        <v>271</v>
      </c>
      <c r="J19" s="51" t="s">
        <v>34</v>
      </c>
      <c r="K19" s="60" t="s">
        <v>0</v>
      </c>
      <c r="L19" s="62" t="s">
        <v>0</v>
      </c>
      <c r="M19" s="60" t="s">
        <v>0</v>
      </c>
      <c r="N19" s="62" t="s">
        <v>0</v>
      </c>
      <c r="O19" s="60" t="s">
        <v>0</v>
      </c>
      <c r="P19" s="62" t="s">
        <v>0</v>
      </c>
      <c r="Q19" s="60" t="s">
        <v>0</v>
      </c>
      <c r="R19" s="62" t="s">
        <v>0</v>
      </c>
      <c r="S19" s="60" t="s">
        <v>0</v>
      </c>
      <c r="T19" s="63" t="s">
        <v>0</v>
      </c>
      <c r="U19" s="60" t="s">
        <v>0</v>
      </c>
      <c r="V19" s="63" t="s">
        <v>0</v>
      </c>
      <c r="W19" s="52" t="s">
        <v>286</v>
      </c>
      <c r="X19" s="52" t="s">
        <v>305</v>
      </c>
      <c r="Y19" s="52" t="s">
        <v>319</v>
      </c>
      <c r="Z19" s="52" t="s">
        <v>322</v>
      </c>
      <c r="AA19" s="52" t="s">
        <v>324</v>
      </c>
      <c r="AB19" s="52" t="s">
        <v>338</v>
      </c>
      <c r="AC19" s="52"/>
      <c r="AD19" s="52"/>
      <c r="AE19" s="52"/>
      <c r="AF19" s="52" t="s">
        <v>0</v>
      </c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3"/>
      <c r="AS19" s="54"/>
      <c r="AT19" s="55"/>
      <c r="AU19" s="56"/>
      <c r="AV19" s="56"/>
      <c r="AW19" s="57"/>
    </row>
    <row r="20" spans="1:49" ht="67.5" customHeight="1" x14ac:dyDescent="0.25">
      <c r="A20" s="118"/>
      <c r="B20" s="88"/>
      <c r="C20" s="88"/>
      <c r="D20" s="88"/>
      <c r="E20" s="88"/>
      <c r="F20" s="91"/>
      <c r="G20" s="124" t="s">
        <v>224</v>
      </c>
      <c r="H20" s="72">
        <v>14</v>
      </c>
      <c r="I20" s="47" t="s">
        <v>247</v>
      </c>
      <c r="J20" s="51" t="s">
        <v>35</v>
      </c>
      <c r="K20" s="60"/>
      <c r="L20" s="62"/>
      <c r="M20" s="60"/>
      <c r="N20" s="62"/>
      <c r="O20" s="60"/>
      <c r="P20" s="62" t="s">
        <v>0</v>
      </c>
      <c r="Q20" s="60"/>
      <c r="R20" s="62"/>
      <c r="S20" s="60"/>
      <c r="T20" s="63"/>
      <c r="U20" s="60"/>
      <c r="V20" s="64" t="s">
        <v>0</v>
      </c>
      <c r="W20" s="58" t="s">
        <v>287</v>
      </c>
      <c r="X20" s="58" t="s">
        <v>306</v>
      </c>
      <c r="Y20" s="58" t="s">
        <v>320</v>
      </c>
      <c r="Z20" s="58" t="s">
        <v>322</v>
      </c>
      <c r="AA20" s="58" t="s">
        <v>324</v>
      </c>
      <c r="AB20" s="58" t="s">
        <v>339</v>
      </c>
      <c r="AC20" s="58"/>
      <c r="AD20" s="73"/>
      <c r="AE20" s="73"/>
      <c r="AF20" s="58" t="s">
        <v>0</v>
      </c>
      <c r="AG20" s="73"/>
      <c r="AH20" s="58"/>
      <c r="AI20" s="73"/>
      <c r="AJ20" s="73"/>
      <c r="AK20" s="73"/>
      <c r="AL20" s="73"/>
      <c r="AM20" s="73"/>
      <c r="AN20" s="73"/>
      <c r="AO20" s="73"/>
      <c r="AP20" s="73"/>
      <c r="AQ20" s="73"/>
      <c r="AR20" s="74"/>
      <c r="AS20" s="75"/>
      <c r="AT20" s="76"/>
      <c r="AU20" s="77"/>
      <c r="AV20" s="77"/>
      <c r="AW20" s="59"/>
    </row>
    <row r="21" spans="1:49" ht="67.5" customHeight="1" x14ac:dyDescent="0.25">
      <c r="A21" s="118"/>
      <c r="B21" s="88"/>
      <c r="C21" s="88"/>
      <c r="D21" s="88"/>
      <c r="E21" s="88"/>
      <c r="F21" s="91"/>
      <c r="G21" s="125"/>
      <c r="H21" s="72">
        <v>15</v>
      </c>
      <c r="I21" s="47" t="s">
        <v>246</v>
      </c>
      <c r="J21" s="51" t="s">
        <v>34</v>
      </c>
      <c r="K21" s="60"/>
      <c r="L21" s="62"/>
      <c r="M21" s="60"/>
      <c r="N21" s="62"/>
      <c r="O21" s="60"/>
      <c r="P21" s="62" t="s">
        <v>0</v>
      </c>
      <c r="Q21" s="60"/>
      <c r="R21" s="62"/>
      <c r="S21" s="60"/>
      <c r="T21" s="63"/>
      <c r="U21" s="60"/>
      <c r="V21" s="64" t="s">
        <v>0</v>
      </c>
      <c r="W21" s="58" t="s">
        <v>288</v>
      </c>
      <c r="X21" s="58" t="s">
        <v>307</v>
      </c>
      <c r="Y21" s="58" t="s">
        <v>320</v>
      </c>
      <c r="Z21" s="58" t="s">
        <v>322</v>
      </c>
      <c r="AA21" s="58" t="s">
        <v>323</v>
      </c>
      <c r="AB21" s="58" t="s">
        <v>340</v>
      </c>
      <c r="AC21" s="58"/>
      <c r="AD21" s="73"/>
      <c r="AE21" s="73"/>
      <c r="AF21" s="58" t="s">
        <v>0</v>
      </c>
      <c r="AG21" s="73"/>
      <c r="AH21" s="58"/>
      <c r="AI21" s="73"/>
      <c r="AJ21" s="73"/>
      <c r="AK21" s="73"/>
      <c r="AL21" s="73"/>
      <c r="AM21" s="73"/>
      <c r="AN21" s="73"/>
      <c r="AO21" s="73"/>
      <c r="AP21" s="73"/>
      <c r="AQ21" s="73"/>
      <c r="AR21" s="74"/>
      <c r="AS21" s="75"/>
      <c r="AT21" s="76"/>
      <c r="AU21" s="77"/>
      <c r="AV21" s="77"/>
      <c r="AW21" s="59"/>
    </row>
    <row r="22" spans="1:49" ht="23.25" x14ac:dyDescent="0.35">
      <c r="A22" s="118"/>
      <c r="B22" s="89"/>
      <c r="C22" s="89"/>
      <c r="D22" s="89"/>
      <c r="E22" s="89"/>
      <c r="F22" s="92"/>
      <c r="G22" s="109" t="s">
        <v>230</v>
      </c>
      <c r="H22" s="109"/>
      <c r="I22" s="109"/>
      <c r="J22" s="109"/>
      <c r="K22" s="78"/>
      <c r="L22" s="79"/>
      <c r="M22" s="78"/>
      <c r="N22" s="79"/>
      <c r="O22" s="78"/>
      <c r="P22" s="79"/>
      <c r="Q22" s="80"/>
      <c r="R22" s="79"/>
      <c r="S22" s="80"/>
      <c r="T22" s="79"/>
      <c r="U22" s="80"/>
      <c r="V22" s="79"/>
      <c r="W22" s="81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59"/>
      <c r="AS22" s="59"/>
      <c r="AT22" s="59"/>
      <c r="AU22" s="59"/>
      <c r="AV22" s="59"/>
      <c r="AW22" s="59"/>
    </row>
  </sheetData>
  <mergeCells count="51">
    <mergeCell ref="F5:F6"/>
    <mergeCell ref="G5:G6"/>
    <mergeCell ref="H5:H6"/>
    <mergeCell ref="I5:I6"/>
    <mergeCell ref="J5:J6"/>
    <mergeCell ref="A5:A6"/>
    <mergeCell ref="B5:B6"/>
    <mergeCell ref="C5:C6"/>
    <mergeCell ref="D5:D6"/>
    <mergeCell ref="E5:E6"/>
    <mergeCell ref="A11:A22"/>
    <mergeCell ref="A7:A10"/>
    <mergeCell ref="AQ5:AQ6"/>
    <mergeCell ref="G11:G14"/>
    <mergeCell ref="G15:G19"/>
    <mergeCell ref="AM5:AP5"/>
    <mergeCell ref="AG5:AG6"/>
    <mergeCell ref="AL5:AL6"/>
    <mergeCell ref="AC5:AF5"/>
    <mergeCell ref="G7:G10"/>
    <mergeCell ref="B11:B14"/>
    <mergeCell ref="G20:G21"/>
    <mergeCell ref="D11:D14"/>
    <mergeCell ref="E15:E19"/>
    <mergeCell ref="B16:B19"/>
    <mergeCell ref="C16:C19"/>
    <mergeCell ref="F11:F14"/>
    <mergeCell ref="E11:E14"/>
    <mergeCell ref="F15:F19"/>
    <mergeCell ref="G22:J22"/>
    <mergeCell ref="B7:B10"/>
    <mergeCell ref="C7:C10"/>
    <mergeCell ref="F7:F10"/>
    <mergeCell ref="E7:E10"/>
    <mergeCell ref="D7:D10"/>
    <mergeCell ref="AU1:AW1"/>
    <mergeCell ref="B2:AW2"/>
    <mergeCell ref="B3:AW3"/>
    <mergeCell ref="B4:AW4"/>
    <mergeCell ref="W5:W6"/>
    <mergeCell ref="X5:X6"/>
    <mergeCell ref="Y5:Y6"/>
    <mergeCell ref="Z5:Z6"/>
    <mergeCell ref="AA5:AA6"/>
    <mergeCell ref="AB5:AB6"/>
    <mergeCell ref="K5:V5"/>
    <mergeCell ref="AH5:AK5"/>
    <mergeCell ref="AV5:AV6"/>
    <mergeCell ref="A1:AT1"/>
    <mergeCell ref="AW5:AW6"/>
    <mergeCell ref="AR5:AU5"/>
  </mergeCells>
  <phoneticPr fontId="25" type="noConversion"/>
  <printOptions horizontalCentered="1" verticalCentered="1"/>
  <pageMargins left="0.25" right="0.25" top="0.75" bottom="0.75" header="0.3" footer="0.3"/>
  <pageSetup paperSize="14" firstPageNumber="0" orientation="landscape" horizontalDpi="1200" verticalDpi="1200" r:id="rId1"/>
  <rowBreaks count="1" manualBreakCount="1">
    <brk id="15" max="16383" man="1"/>
  </rowBreaks>
  <colBreaks count="2" manualBreakCount="2">
    <brk id="6" max="1048575" man="1"/>
    <brk id="24" max="1048575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FF"/>
  </sheetPr>
  <dimension ref="A1:V55"/>
  <sheetViews>
    <sheetView zoomScaleNormal="100" workbookViewId="0">
      <selection activeCell="B14" sqref="B14"/>
    </sheetView>
  </sheetViews>
  <sheetFormatPr baseColWidth="10" defaultColWidth="9.140625" defaultRowHeight="15" x14ac:dyDescent="0.25"/>
  <cols>
    <col min="1" max="1" width="5.28515625"/>
    <col min="2" max="2" width="51.5703125"/>
    <col min="3" max="3" width="20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62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x14ac:dyDescent="0.25">
      <c r="A7">
        <v>1</v>
      </c>
      <c r="B7" t="s">
        <v>110</v>
      </c>
      <c r="C7" t="s">
        <v>111</v>
      </c>
      <c r="E7" t="s">
        <v>0</v>
      </c>
      <c r="F7" t="s">
        <v>0</v>
      </c>
      <c r="G7" t="s">
        <v>0</v>
      </c>
      <c r="P7" t="s">
        <v>0</v>
      </c>
      <c r="U7" s="1">
        <f t="shared" ref="U7:U16" si="0">IF(P7&lt;&gt;"",1,IF(Q7&lt;&gt;"",0,IF(R7&lt;&gt;"",0.5,0)))</f>
        <v>1</v>
      </c>
      <c r="V7" s="148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48"/>
    </row>
    <row r="9" spans="1:22" x14ac:dyDescent="0.25">
      <c r="A9">
        <v>3</v>
      </c>
      <c r="U9" s="1">
        <f t="shared" si="0"/>
        <v>0</v>
      </c>
      <c r="V9" s="148"/>
    </row>
    <row r="10" spans="1:22" x14ac:dyDescent="0.25">
      <c r="A10">
        <v>4</v>
      </c>
      <c r="U10" s="1">
        <f t="shared" si="0"/>
        <v>0</v>
      </c>
      <c r="V10" s="148"/>
    </row>
    <row r="11" spans="1:22" x14ac:dyDescent="0.25">
      <c r="A11">
        <v>5</v>
      </c>
      <c r="U11" s="1">
        <f t="shared" si="0"/>
        <v>0</v>
      </c>
      <c r="V11" s="148"/>
    </row>
    <row r="12" spans="1:22" x14ac:dyDescent="0.25">
      <c r="A12">
        <v>6</v>
      </c>
      <c r="U12" s="1">
        <f t="shared" si="0"/>
        <v>0</v>
      </c>
      <c r="V12" s="148"/>
    </row>
    <row r="13" spans="1:22" x14ac:dyDescent="0.25">
      <c r="A13">
        <v>7</v>
      </c>
      <c r="U13" s="1">
        <f t="shared" si="0"/>
        <v>0</v>
      </c>
      <c r="V13" s="148"/>
    </row>
    <row r="14" spans="1:22" x14ac:dyDescent="0.25">
      <c r="A14">
        <v>8</v>
      </c>
      <c r="U14" s="1">
        <f t="shared" si="0"/>
        <v>0</v>
      </c>
      <c r="V14" s="148"/>
    </row>
    <row r="15" spans="1:22" x14ac:dyDescent="0.25">
      <c r="A15">
        <v>9</v>
      </c>
      <c r="U15" s="1">
        <f t="shared" si="0"/>
        <v>0</v>
      </c>
      <c r="V15" s="148"/>
    </row>
    <row r="16" spans="1:22" x14ac:dyDescent="0.25">
      <c r="A16">
        <v>10</v>
      </c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x14ac:dyDescent="0.25">
      <c r="A20">
        <v>1</v>
      </c>
      <c r="B20" s="9"/>
      <c r="U20" s="1">
        <f t="shared" ref="U20:U29" si="1">IF(P20&lt;&gt;"",1,IF(Q20&lt;&gt;"",0,IF(R20&lt;&gt;"",0.5,0)))</f>
        <v>0</v>
      </c>
      <c r="V20" s="145">
        <f>+AVERAGE(U20:U29)</f>
        <v>0</v>
      </c>
    </row>
    <row r="21" spans="1:22" x14ac:dyDescent="0.25">
      <c r="A21">
        <v>2</v>
      </c>
      <c r="U21" s="1">
        <f t="shared" si="1"/>
        <v>0</v>
      </c>
      <c r="V21" s="145"/>
    </row>
    <row r="22" spans="1:22" x14ac:dyDescent="0.25">
      <c r="A22">
        <v>3</v>
      </c>
      <c r="U22" s="1">
        <f t="shared" si="1"/>
        <v>0</v>
      </c>
      <c r="V22" s="145"/>
    </row>
    <row r="23" spans="1:22" x14ac:dyDescent="0.25">
      <c r="A23">
        <v>4</v>
      </c>
      <c r="U23" s="1">
        <f t="shared" si="1"/>
        <v>0</v>
      </c>
      <c r="V23" s="145"/>
    </row>
    <row r="24" spans="1:22" x14ac:dyDescent="0.25">
      <c r="A24">
        <v>5</v>
      </c>
      <c r="U24" s="1">
        <f t="shared" si="1"/>
        <v>0</v>
      </c>
      <c r="V24" s="145"/>
    </row>
    <row r="25" spans="1:22" x14ac:dyDescent="0.25">
      <c r="A25">
        <v>6</v>
      </c>
      <c r="U25" s="1">
        <f t="shared" si="1"/>
        <v>0</v>
      </c>
      <c r="V25" s="145"/>
    </row>
    <row r="26" spans="1:22" x14ac:dyDescent="0.25">
      <c r="A26">
        <v>7</v>
      </c>
      <c r="U26" s="1">
        <f t="shared" si="1"/>
        <v>0</v>
      </c>
      <c r="V26" s="145"/>
    </row>
    <row r="27" spans="1:22" x14ac:dyDescent="0.25">
      <c r="A27">
        <v>8</v>
      </c>
      <c r="U27" s="1">
        <f t="shared" si="1"/>
        <v>0</v>
      </c>
      <c r="V27" s="145"/>
    </row>
    <row r="28" spans="1:22" x14ac:dyDescent="0.25">
      <c r="A28">
        <v>9</v>
      </c>
      <c r="U28" s="1">
        <f t="shared" si="1"/>
        <v>0</v>
      </c>
      <c r="V28" s="145"/>
    </row>
    <row r="29" spans="1:22" x14ac:dyDescent="0.25">
      <c r="A29">
        <v>10</v>
      </c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9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FF"/>
  </sheetPr>
  <dimension ref="A1:V55"/>
  <sheetViews>
    <sheetView topLeftCell="A4" zoomScaleNormal="100" workbookViewId="0">
      <selection activeCell="B20" sqref="B20"/>
    </sheetView>
  </sheetViews>
  <sheetFormatPr baseColWidth="10" defaultColWidth="9.140625" defaultRowHeight="15" x14ac:dyDescent="0.25"/>
  <cols>
    <col min="1" max="1" width="5.28515625"/>
    <col min="2" max="2" width="55.8554687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62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x14ac:dyDescent="0.25">
      <c r="A7">
        <v>1</v>
      </c>
      <c r="B7" t="s">
        <v>112</v>
      </c>
      <c r="C7" t="s">
        <v>51</v>
      </c>
      <c r="I7" t="s">
        <v>0</v>
      </c>
      <c r="P7" t="s">
        <v>0</v>
      </c>
      <c r="U7" s="1">
        <f t="shared" ref="U7:U16" si="0">IF(P7&lt;&gt;"",1,IF(Q7&lt;&gt;"",0,IF(R7&lt;&gt;"",0.5,0)))</f>
        <v>1</v>
      </c>
      <c r="V7" s="148">
        <f>+AVERAGE(U7:U16)</f>
        <v>0.5</v>
      </c>
    </row>
    <row r="8" spans="1:22" ht="16.5" customHeight="1" x14ac:dyDescent="0.25">
      <c r="A8">
        <v>2</v>
      </c>
      <c r="B8" t="s">
        <v>113</v>
      </c>
      <c r="C8" t="s">
        <v>51</v>
      </c>
      <c r="I8" t="s">
        <v>0</v>
      </c>
      <c r="P8" t="s">
        <v>0</v>
      </c>
      <c r="U8" s="1">
        <f t="shared" si="0"/>
        <v>1</v>
      </c>
      <c r="V8" s="148"/>
    </row>
    <row r="9" spans="1:22" x14ac:dyDescent="0.25">
      <c r="A9">
        <v>3</v>
      </c>
      <c r="B9" t="s">
        <v>114</v>
      </c>
      <c r="C9" t="s">
        <v>51</v>
      </c>
      <c r="I9" t="s">
        <v>0</v>
      </c>
      <c r="P9" t="s">
        <v>0</v>
      </c>
      <c r="U9" s="1">
        <f t="shared" si="0"/>
        <v>1</v>
      </c>
      <c r="V9" s="148"/>
    </row>
    <row r="10" spans="1:22" x14ac:dyDescent="0.25">
      <c r="A10">
        <v>4</v>
      </c>
      <c r="B10" t="s">
        <v>115</v>
      </c>
      <c r="C10" t="s">
        <v>51</v>
      </c>
      <c r="O10" t="s">
        <v>0</v>
      </c>
      <c r="P10" t="s">
        <v>0</v>
      </c>
      <c r="U10" s="1">
        <f t="shared" si="0"/>
        <v>1</v>
      </c>
      <c r="V10" s="148"/>
    </row>
    <row r="11" spans="1:22" x14ac:dyDescent="0.25">
      <c r="A11">
        <v>5</v>
      </c>
      <c r="B11" t="s">
        <v>116</v>
      </c>
      <c r="C11" t="s">
        <v>51</v>
      </c>
      <c r="O11" t="s">
        <v>0</v>
      </c>
      <c r="P11" t="s">
        <v>0</v>
      </c>
      <c r="U11" s="1">
        <f t="shared" si="0"/>
        <v>1</v>
      </c>
      <c r="V11" s="148"/>
    </row>
    <row r="12" spans="1:22" x14ac:dyDescent="0.25">
      <c r="A12">
        <v>6</v>
      </c>
      <c r="U12" s="1">
        <f t="shared" si="0"/>
        <v>0</v>
      </c>
      <c r="V12" s="148"/>
    </row>
    <row r="13" spans="1:22" x14ac:dyDescent="0.25">
      <c r="A13">
        <v>7</v>
      </c>
      <c r="U13" s="1">
        <f t="shared" si="0"/>
        <v>0</v>
      </c>
      <c r="V13" s="148"/>
    </row>
    <row r="14" spans="1:22" x14ac:dyDescent="0.25">
      <c r="A14">
        <v>8</v>
      </c>
      <c r="U14" s="1">
        <f t="shared" si="0"/>
        <v>0</v>
      </c>
      <c r="V14" s="148"/>
    </row>
    <row r="15" spans="1:22" x14ac:dyDescent="0.25">
      <c r="A15">
        <v>9</v>
      </c>
      <c r="U15" s="1">
        <f t="shared" si="0"/>
        <v>0</v>
      </c>
      <c r="V15" s="148"/>
    </row>
    <row r="16" spans="1:22" x14ac:dyDescent="0.25">
      <c r="A16">
        <v>10</v>
      </c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x14ac:dyDescent="0.25">
      <c r="A20">
        <v>1</v>
      </c>
      <c r="U20" s="1">
        <f t="shared" ref="U20:U29" si="1">IF(P20&lt;&gt;"",1,IF(Q20&lt;&gt;"",0,IF(R20&lt;&gt;"",0.5,0)))</f>
        <v>0</v>
      </c>
      <c r="V20" s="145">
        <f>+AVERAGE(U20:U29)</f>
        <v>0</v>
      </c>
    </row>
    <row r="21" spans="1:22" x14ac:dyDescent="0.25">
      <c r="A21">
        <v>2</v>
      </c>
      <c r="U21" s="1">
        <f t="shared" si="1"/>
        <v>0</v>
      </c>
      <c r="V21" s="145"/>
    </row>
    <row r="22" spans="1:22" ht="17.25" customHeight="1" x14ac:dyDescent="0.25">
      <c r="A22">
        <v>3</v>
      </c>
      <c r="B22" s="9"/>
      <c r="U22" s="1">
        <f t="shared" si="1"/>
        <v>0</v>
      </c>
      <c r="V22" s="145"/>
    </row>
    <row r="23" spans="1:22" x14ac:dyDescent="0.25">
      <c r="A23">
        <v>4</v>
      </c>
      <c r="U23" s="1">
        <f t="shared" si="1"/>
        <v>0</v>
      </c>
      <c r="V23" s="145"/>
    </row>
    <row r="24" spans="1:22" x14ac:dyDescent="0.25">
      <c r="A24">
        <v>5</v>
      </c>
      <c r="U24" s="1">
        <f t="shared" si="1"/>
        <v>0</v>
      </c>
      <c r="V24" s="145"/>
    </row>
    <row r="25" spans="1:22" x14ac:dyDescent="0.25">
      <c r="A25">
        <v>6</v>
      </c>
      <c r="U25" s="1">
        <f t="shared" si="1"/>
        <v>0</v>
      </c>
      <c r="V25" s="145"/>
    </row>
    <row r="26" spans="1:22" x14ac:dyDescent="0.25">
      <c r="A26">
        <v>7</v>
      </c>
      <c r="U26" s="1">
        <f t="shared" si="1"/>
        <v>0</v>
      </c>
      <c r="V26" s="145"/>
    </row>
    <row r="27" spans="1:22" x14ac:dyDescent="0.25">
      <c r="A27">
        <v>8</v>
      </c>
      <c r="U27" s="1">
        <f t="shared" si="1"/>
        <v>0</v>
      </c>
      <c r="V27" s="145"/>
    </row>
    <row r="28" spans="1:22" x14ac:dyDescent="0.25">
      <c r="A28">
        <v>9</v>
      </c>
      <c r="U28" s="1">
        <f t="shared" si="1"/>
        <v>0</v>
      </c>
      <c r="V28" s="145"/>
    </row>
    <row r="29" spans="1:22" x14ac:dyDescent="0.25">
      <c r="A29">
        <v>10</v>
      </c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FF"/>
  </sheetPr>
  <dimension ref="A1:V55"/>
  <sheetViews>
    <sheetView topLeftCell="A7"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4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x14ac:dyDescent="0.25">
      <c r="A7">
        <v>1</v>
      </c>
      <c r="U7" s="1">
        <f t="shared" ref="U7:U16" si="0">IF(P7&lt;&gt;"",1,IF(Q7&lt;&gt;"",0,IF(R7&lt;&gt;"",0.5,0)))</f>
        <v>0</v>
      </c>
      <c r="V7" s="148">
        <f>+AVERAGE(U7:U16)</f>
        <v>0</v>
      </c>
    </row>
    <row r="8" spans="1:22" ht="16.5" customHeight="1" x14ac:dyDescent="0.25">
      <c r="A8">
        <v>2</v>
      </c>
      <c r="U8" s="1">
        <f t="shared" si="0"/>
        <v>0</v>
      </c>
      <c r="V8" s="148"/>
    </row>
    <row r="9" spans="1:22" x14ac:dyDescent="0.25">
      <c r="A9">
        <v>3</v>
      </c>
      <c r="U9" s="1">
        <f t="shared" si="0"/>
        <v>0</v>
      </c>
      <c r="V9" s="148"/>
    </row>
    <row r="10" spans="1:22" x14ac:dyDescent="0.25">
      <c r="A10">
        <v>4</v>
      </c>
      <c r="U10" s="1">
        <f t="shared" si="0"/>
        <v>0</v>
      </c>
      <c r="V10" s="148"/>
    </row>
    <row r="11" spans="1:22" x14ac:dyDescent="0.25">
      <c r="A11">
        <v>5</v>
      </c>
      <c r="U11" s="1">
        <f t="shared" si="0"/>
        <v>0</v>
      </c>
      <c r="V11" s="148"/>
    </row>
    <row r="12" spans="1:22" x14ac:dyDescent="0.25">
      <c r="A12">
        <v>6</v>
      </c>
      <c r="U12" s="1">
        <f t="shared" si="0"/>
        <v>0</v>
      </c>
      <c r="V12" s="148"/>
    </row>
    <row r="13" spans="1:22" x14ac:dyDescent="0.25">
      <c r="A13">
        <v>7</v>
      </c>
      <c r="U13" s="1">
        <f t="shared" si="0"/>
        <v>0</v>
      </c>
      <c r="V13" s="148"/>
    </row>
    <row r="14" spans="1:22" x14ac:dyDescent="0.25">
      <c r="A14">
        <v>8</v>
      </c>
      <c r="U14" s="1">
        <f t="shared" si="0"/>
        <v>0</v>
      </c>
      <c r="V14" s="148"/>
    </row>
    <row r="15" spans="1:22" x14ac:dyDescent="0.25">
      <c r="A15">
        <v>9</v>
      </c>
      <c r="U15" s="1">
        <f t="shared" si="0"/>
        <v>0</v>
      </c>
      <c r="V15" s="148"/>
    </row>
    <row r="16" spans="1:22" x14ac:dyDescent="0.25">
      <c r="A16">
        <v>10</v>
      </c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ht="30" x14ac:dyDescent="0.25">
      <c r="A20">
        <v>1</v>
      </c>
      <c r="B20" s="9" t="s">
        <v>117</v>
      </c>
      <c r="C20" t="s">
        <v>51</v>
      </c>
      <c r="I20" t="s">
        <v>0</v>
      </c>
      <c r="R20" t="s">
        <v>0</v>
      </c>
      <c r="U20" s="1">
        <f t="shared" ref="U20:U29" si="1">IF(P20&lt;&gt;"",1,IF(Q20&lt;&gt;"",0,IF(R20&lt;&gt;"",0.5,0)))</f>
        <v>0.5</v>
      </c>
      <c r="V20" s="145">
        <f>+AVERAGE(U20:U29)</f>
        <v>0.2</v>
      </c>
    </row>
    <row r="21" spans="1:22" x14ac:dyDescent="0.25">
      <c r="A21">
        <v>2</v>
      </c>
      <c r="B21" t="s">
        <v>118</v>
      </c>
      <c r="C21" t="s">
        <v>51</v>
      </c>
      <c r="I21" t="s">
        <v>0</v>
      </c>
      <c r="J21" t="s">
        <v>0</v>
      </c>
      <c r="R21" t="s">
        <v>0</v>
      </c>
      <c r="U21" s="1">
        <f t="shared" si="1"/>
        <v>0.5</v>
      </c>
      <c r="V21" s="145"/>
    </row>
    <row r="22" spans="1:22" x14ac:dyDescent="0.25">
      <c r="A22">
        <v>3</v>
      </c>
      <c r="B22" t="s">
        <v>119</v>
      </c>
      <c r="C22" t="s">
        <v>51</v>
      </c>
      <c r="J22" t="s">
        <v>0</v>
      </c>
      <c r="R22" t="s">
        <v>0</v>
      </c>
      <c r="U22" s="1">
        <f t="shared" si="1"/>
        <v>0.5</v>
      </c>
      <c r="V22" s="145"/>
    </row>
    <row r="23" spans="1:22" x14ac:dyDescent="0.25">
      <c r="A23">
        <v>4</v>
      </c>
      <c r="B23" t="s">
        <v>120</v>
      </c>
      <c r="C23" t="s">
        <v>51</v>
      </c>
      <c r="J23" t="s">
        <v>0</v>
      </c>
      <c r="R23" t="s">
        <v>0</v>
      </c>
      <c r="U23" s="1">
        <f t="shared" si="1"/>
        <v>0.5</v>
      </c>
      <c r="V23" s="145"/>
    </row>
    <row r="24" spans="1:22" x14ac:dyDescent="0.25">
      <c r="A24">
        <v>5</v>
      </c>
      <c r="U24" s="1">
        <f t="shared" si="1"/>
        <v>0</v>
      </c>
      <c r="V24" s="145"/>
    </row>
    <row r="25" spans="1:22" x14ac:dyDescent="0.25">
      <c r="A25">
        <v>6</v>
      </c>
      <c r="U25" s="1">
        <f t="shared" si="1"/>
        <v>0</v>
      </c>
      <c r="V25" s="145"/>
    </row>
    <row r="26" spans="1:22" x14ac:dyDescent="0.25">
      <c r="A26">
        <v>7</v>
      </c>
      <c r="U26" s="1">
        <f t="shared" si="1"/>
        <v>0</v>
      </c>
      <c r="V26" s="145"/>
    </row>
    <row r="27" spans="1:22" x14ac:dyDescent="0.25">
      <c r="A27">
        <v>8</v>
      </c>
      <c r="U27" s="1">
        <f t="shared" si="1"/>
        <v>0</v>
      </c>
      <c r="V27" s="145"/>
    </row>
    <row r="28" spans="1:22" x14ac:dyDescent="0.25">
      <c r="A28">
        <v>9</v>
      </c>
      <c r="U28" s="1">
        <f t="shared" si="1"/>
        <v>0</v>
      </c>
      <c r="V28" s="145"/>
    </row>
    <row r="29" spans="1:22" x14ac:dyDescent="0.25">
      <c r="A29">
        <v>10</v>
      </c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FF"/>
  </sheetPr>
  <dimension ref="A1:V55"/>
  <sheetViews>
    <sheetView zoomScale="90" zoomScaleNormal="9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127.7109375"/>
    <col min="3" max="3" width="34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62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ht="63" customHeight="1" x14ac:dyDescent="0.25">
      <c r="A7">
        <v>1</v>
      </c>
      <c r="B7" s="22" t="s">
        <v>121</v>
      </c>
      <c r="C7" s="23" t="s">
        <v>122</v>
      </c>
      <c r="D7" s="14"/>
      <c r="E7" s="14"/>
      <c r="F7" s="14"/>
      <c r="G7" s="14"/>
      <c r="H7" s="14"/>
      <c r="I7" s="14" t="s">
        <v>0</v>
      </c>
      <c r="J7" s="14" t="s">
        <v>0</v>
      </c>
      <c r="K7" s="14"/>
      <c r="L7" s="14"/>
      <c r="M7" s="14"/>
      <c r="N7" s="14"/>
      <c r="O7" s="14"/>
      <c r="P7" s="24"/>
      <c r="Q7" s="24"/>
      <c r="R7" s="24" t="s">
        <v>0</v>
      </c>
      <c r="S7" s="24"/>
      <c r="T7" s="25" t="s">
        <v>123</v>
      </c>
      <c r="U7" s="1">
        <f t="shared" ref="U7:U16" si="0">IF(P7&lt;&gt;"",1,IF(Q7&lt;&gt;"",0,IF(R7&lt;&gt;"",0.5,0)))</f>
        <v>0.5</v>
      </c>
      <c r="V7" s="148">
        <f>+AVERAGE(U7:U16)</f>
        <v>0.05</v>
      </c>
    </row>
    <row r="8" spans="1:22" ht="29.25" customHeight="1" x14ac:dyDescent="0.25">
      <c r="A8">
        <v>2</v>
      </c>
      <c r="B8" s="26" t="s">
        <v>124</v>
      </c>
      <c r="C8" s="27" t="s">
        <v>125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24"/>
      <c r="Q8" s="24"/>
      <c r="R8" s="24"/>
      <c r="S8" s="24"/>
      <c r="U8" s="1">
        <f t="shared" si="0"/>
        <v>0</v>
      </c>
      <c r="V8" s="148"/>
    </row>
    <row r="9" spans="1:22" ht="31.5" x14ac:dyDescent="0.25">
      <c r="A9">
        <v>3</v>
      </c>
      <c r="B9" s="22" t="s">
        <v>126</v>
      </c>
      <c r="C9" s="27" t="s">
        <v>125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24"/>
      <c r="Q9" s="24"/>
      <c r="R9" s="24"/>
      <c r="S9" s="24"/>
      <c r="U9" s="1">
        <f t="shared" si="0"/>
        <v>0</v>
      </c>
      <c r="V9" s="148"/>
    </row>
    <row r="10" spans="1:22" ht="31.5" x14ac:dyDescent="0.25">
      <c r="A10">
        <v>4</v>
      </c>
      <c r="B10" s="26" t="s">
        <v>127</v>
      </c>
      <c r="C10" s="27" t="s">
        <v>125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24"/>
      <c r="Q10" s="24"/>
      <c r="R10" s="24"/>
      <c r="S10" s="24"/>
      <c r="U10" s="1">
        <f t="shared" si="0"/>
        <v>0</v>
      </c>
      <c r="V10" s="148"/>
    </row>
    <row r="11" spans="1:22" ht="31.5" x14ac:dyDescent="0.25">
      <c r="A11">
        <v>5</v>
      </c>
      <c r="B11" s="26" t="s">
        <v>128</v>
      </c>
      <c r="C11" s="27" t="s">
        <v>125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24"/>
      <c r="Q11" s="24"/>
      <c r="R11" s="24"/>
      <c r="S11" s="24"/>
      <c r="U11" s="1">
        <f t="shared" si="0"/>
        <v>0</v>
      </c>
      <c r="V11" s="148"/>
    </row>
    <row r="12" spans="1:22" ht="31.5" x14ac:dyDescent="0.25">
      <c r="A12">
        <v>6</v>
      </c>
      <c r="B12" s="26" t="s">
        <v>129</v>
      </c>
      <c r="C12" s="27" t="s">
        <v>125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24"/>
      <c r="Q12" s="24"/>
      <c r="R12" s="24"/>
      <c r="S12" s="24"/>
      <c r="U12" s="1">
        <f t="shared" si="0"/>
        <v>0</v>
      </c>
      <c r="V12" s="148"/>
    </row>
    <row r="13" spans="1:22" ht="31.5" x14ac:dyDescent="0.25">
      <c r="A13">
        <v>7</v>
      </c>
      <c r="B13" s="26" t="s">
        <v>130</v>
      </c>
      <c r="C13" s="27" t="s">
        <v>125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24"/>
      <c r="Q13" s="24"/>
      <c r="R13" s="24"/>
      <c r="S13" s="24"/>
      <c r="U13" s="1">
        <f t="shared" si="0"/>
        <v>0</v>
      </c>
      <c r="V13" s="148"/>
    </row>
    <row r="14" spans="1:22" ht="31.5" x14ac:dyDescent="0.25">
      <c r="A14">
        <v>8</v>
      </c>
      <c r="B14" s="26" t="s">
        <v>131</v>
      </c>
      <c r="C14" s="27" t="s">
        <v>125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24"/>
      <c r="Q14" s="24"/>
      <c r="R14" s="24"/>
      <c r="S14" s="24"/>
      <c r="U14" s="1">
        <f t="shared" si="0"/>
        <v>0</v>
      </c>
      <c r="V14" s="148"/>
    </row>
    <row r="15" spans="1:22" ht="31.5" x14ac:dyDescent="0.25">
      <c r="A15">
        <v>9</v>
      </c>
      <c r="B15" s="26" t="s">
        <v>132</v>
      </c>
      <c r="C15" s="27" t="s">
        <v>125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24"/>
      <c r="Q15" s="24"/>
      <c r="R15" s="24"/>
      <c r="S15" s="24"/>
      <c r="U15" s="1">
        <f t="shared" si="0"/>
        <v>0</v>
      </c>
      <c r="V15" s="148"/>
    </row>
    <row r="16" spans="1:22" ht="15.75" x14ac:dyDescent="0.25">
      <c r="A16">
        <v>10</v>
      </c>
      <c r="B16" s="14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24"/>
      <c r="Q16" s="24"/>
      <c r="R16" s="24"/>
      <c r="S16" s="24"/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ht="15.75" x14ac:dyDescent="0.25">
      <c r="A20">
        <v>1</v>
      </c>
      <c r="B20" s="28" t="s">
        <v>133</v>
      </c>
      <c r="C20" s="29" t="s">
        <v>134</v>
      </c>
      <c r="D20" s="28"/>
      <c r="E20" s="28"/>
      <c r="F20" s="28"/>
      <c r="G20" s="28" t="s">
        <v>0</v>
      </c>
      <c r="H20" s="28"/>
      <c r="I20" s="28"/>
      <c r="J20" s="28"/>
      <c r="K20" s="28"/>
      <c r="L20" s="28"/>
      <c r="M20" s="28"/>
      <c r="N20" s="28"/>
      <c r="O20" s="28"/>
      <c r="P20" s="18"/>
      <c r="Q20" s="18"/>
      <c r="R20" s="18"/>
      <c r="S20" s="18"/>
      <c r="U20" s="1">
        <f t="shared" ref="U20:U29" si="1">IF(P20&lt;&gt;"",1,IF(Q20&lt;&gt;"",0,IF(R20&lt;&gt;"",0.5,0)))</f>
        <v>0</v>
      </c>
      <c r="V20" s="145">
        <f>+AVERAGE(U20:U29)</f>
        <v>0</v>
      </c>
    </row>
    <row r="21" spans="1:22" ht="15.75" x14ac:dyDescent="0.25">
      <c r="A21">
        <v>2</v>
      </c>
      <c r="B21" s="28" t="s">
        <v>135</v>
      </c>
      <c r="C21" s="29" t="s">
        <v>134</v>
      </c>
      <c r="D21" s="28"/>
      <c r="E21" s="28"/>
      <c r="F21" s="28"/>
      <c r="G21" s="28"/>
      <c r="H21" s="28"/>
      <c r="I21" s="28"/>
      <c r="J21" s="28"/>
      <c r="K21" s="28" t="s">
        <v>0</v>
      </c>
      <c r="L21" s="28"/>
      <c r="M21" s="28"/>
      <c r="N21" s="28"/>
      <c r="O21" s="28"/>
      <c r="P21" s="18"/>
      <c r="Q21" s="18"/>
      <c r="R21" s="18"/>
      <c r="S21" s="18"/>
      <c r="U21" s="1">
        <f t="shared" si="1"/>
        <v>0</v>
      </c>
      <c r="V21" s="145"/>
    </row>
    <row r="22" spans="1:22" ht="15.75" x14ac:dyDescent="0.25">
      <c r="A22">
        <v>3</v>
      </c>
      <c r="B22" s="30" t="s">
        <v>136</v>
      </c>
      <c r="C22" s="29" t="s">
        <v>134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 t="s">
        <v>0</v>
      </c>
      <c r="P22" s="18"/>
      <c r="Q22" s="18"/>
      <c r="R22" s="18"/>
      <c r="S22" s="18"/>
      <c r="U22" s="1">
        <f t="shared" si="1"/>
        <v>0</v>
      </c>
      <c r="V22" s="145"/>
    </row>
    <row r="23" spans="1:22" ht="15.75" x14ac:dyDescent="0.25">
      <c r="A23">
        <v>4</v>
      </c>
      <c r="B23" s="30" t="s">
        <v>137</v>
      </c>
      <c r="C23" s="29" t="s">
        <v>134</v>
      </c>
      <c r="D23" s="28"/>
      <c r="E23" s="28"/>
      <c r="F23" s="28"/>
      <c r="G23" s="28" t="s">
        <v>0</v>
      </c>
      <c r="H23" s="28"/>
      <c r="I23" s="28"/>
      <c r="J23" s="28"/>
      <c r="K23" s="28"/>
      <c r="L23" s="28"/>
      <c r="M23" s="28"/>
      <c r="N23" s="28"/>
      <c r="O23" s="28"/>
      <c r="P23" s="18"/>
      <c r="Q23" s="18"/>
      <c r="R23" s="18"/>
      <c r="S23" s="18"/>
      <c r="U23" s="1">
        <f t="shared" si="1"/>
        <v>0</v>
      </c>
      <c r="V23" s="145"/>
    </row>
    <row r="24" spans="1:22" ht="15.75" x14ac:dyDescent="0.25">
      <c r="A24">
        <v>5</v>
      </c>
      <c r="B24" s="30" t="s">
        <v>138</v>
      </c>
      <c r="C24" s="29" t="s">
        <v>134</v>
      </c>
      <c r="D24" s="28"/>
      <c r="E24" s="28"/>
      <c r="F24" s="28"/>
      <c r="G24" s="28" t="s">
        <v>0</v>
      </c>
      <c r="H24" s="28"/>
      <c r="I24" s="28"/>
      <c r="J24" s="28"/>
      <c r="K24" s="28"/>
      <c r="L24" s="28"/>
      <c r="M24" s="28"/>
      <c r="N24" s="28"/>
      <c r="O24" s="28" t="s">
        <v>0</v>
      </c>
      <c r="P24" s="18"/>
      <c r="Q24" s="18"/>
      <c r="R24" s="18"/>
      <c r="S24" s="18"/>
      <c r="U24" s="1">
        <f t="shared" si="1"/>
        <v>0</v>
      </c>
      <c r="V24" s="145"/>
    </row>
    <row r="25" spans="1:22" ht="15.75" x14ac:dyDescent="0.25">
      <c r="A25">
        <v>6</v>
      </c>
      <c r="B25" s="30" t="s">
        <v>139</v>
      </c>
      <c r="C25" s="29" t="s">
        <v>134</v>
      </c>
      <c r="D25" s="28"/>
      <c r="E25" s="28"/>
      <c r="F25" s="28"/>
      <c r="G25" s="28" t="s">
        <v>0</v>
      </c>
      <c r="H25" s="28"/>
      <c r="I25" s="28"/>
      <c r="J25" s="28"/>
      <c r="K25" s="28"/>
      <c r="L25" s="28"/>
      <c r="M25" s="28"/>
      <c r="N25" s="28"/>
      <c r="O25" s="28"/>
      <c r="P25" s="18"/>
      <c r="Q25" s="18"/>
      <c r="R25" s="18"/>
      <c r="S25" s="18"/>
      <c r="U25" s="1">
        <f t="shared" si="1"/>
        <v>0</v>
      </c>
      <c r="V25" s="145"/>
    </row>
    <row r="26" spans="1:22" ht="15.75" x14ac:dyDescent="0.25">
      <c r="A26">
        <v>7</v>
      </c>
      <c r="B26" s="30" t="s">
        <v>140</v>
      </c>
      <c r="C26" s="29" t="s">
        <v>134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 t="s">
        <v>0</v>
      </c>
      <c r="P26" s="18"/>
      <c r="Q26" s="18"/>
      <c r="R26" s="18"/>
      <c r="S26" s="18"/>
      <c r="U26" s="1">
        <f t="shared" si="1"/>
        <v>0</v>
      </c>
      <c r="V26" s="145"/>
    </row>
    <row r="27" spans="1:22" ht="15.75" x14ac:dyDescent="0.25">
      <c r="A27">
        <v>8</v>
      </c>
      <c r="B27" s="30" t="s">
        <v>141</v>
      </c>
      <c r="C27" s="29" t="s">
        <v>134</v>
      </c>
      <c r="D27" s="28"/>
      <c r="E27" s="28"/>
      <c r="F27" s="28"/>
      <c r="G27" s="28" t="s">
        <v>0</v>
      </c>
      <c r="H27" s="28"/>
      <c r="I27" s="28"/>
      <c r="J27" s="28"/>
      <c r="K27" s="28"/>
      <c r="L27" s="28"/>
      <c r="M27" s="28"/>
      <c r="N27" s="28"/>
      <c r="O27" s="28"/>
      <c r="P27" s="18"/>
      <c r="Q27" s="18"/>
      <c r="R27" s="18"/>
      <c r="S27" s="18"/>
      <c r="U27" s="1">
        <f t="shared" si="1"/>
        <v>0</v>
      </c>
      <c r="V27" s="145"/>
    </row>
    <row r="28" spans="1:22" x14ac:dyDescent="0.25">
      <c r="A28">
        <v>9</v>
      </c>
      <c r="P28" s="18"/>
      <c r="Q28" s="18"/>
      <c r="R28" s="18"/>
      <c r="S28" s="18"/>
      <c r="U28" s="1">
        <f t="shared" si="1"/>
        <v>0</v>
      </c>
      <c r="V28" s="145"/>
    </row>
    <row r="29" spans="1:22" ht="19.5" customHeight="1" x14ac:dyDescent="0.25">
      <c r="A29">
        <v>10</v>
      </c>
      <c r="P29" s="18"/>
      <c r="Q29" s="18"/>
      <c r="R29" s="18"/>
      <c r="S29" s="18"/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B33" s="31" t="s">
        <v>142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B34" s="31" t="s">
        <v>143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62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x14ac:dyDescent="0.25">
      <c r="A7">
        <v>1</v>
      </c>
      <c r="B7" t="s">
        <v>144</v>
      </c>
      <c r="C7" t="s">
        <v>145</v>
      </c>
      <c r="H7" t="s">
        <v>0</v>
      </c>
      <c r="P7" s="33" t="s">
        <v>0</v>
      </c>
      <c r="Q7" s="33"/>
      <c r="R7" s="33"/>
      <c r="S7" s="33"/>
      <c r="U7" s="1">
        <f t="shared" ref="U7:U16" si="0">IF(P7&lt;&gt;"",1,IF(Q7&lt;&gt;"",0,IF(R7&lt;&gt;"",0.5,0)))</f>
        <v>1</v>
      </c>
      <c r="V7" s="148">
        <f>+AVERAGE(U7:U16)</f>
        <v>0.1</v>
      </c>
    </row>
    <row r="8" spans="1:22" ht="16.5" customHeight="1" x14ac:dyDescent="0.25">
      <c r="A8">
        <v>2</v>
      </c>
      <c r="P8" s="33"/>
      <c r="Q8" s="33"/>
      <c r="R8" s="33"/>
      <c r="S8" s="33"/>
      <c r="U8" s="1">
        <f t="shared" si="0"/>
        <v>0</v>
      </c>
      <c r="V8" s="148"/>
    </row>
    <row r="9" spans="1:22" x14ac:dyDescent="0.25">
      <c r="A9">
        <v>3</v>
      </c>
      <c r="P9" s="33"/>
      <c r="Q9" s="33"/>
      <c r="R9" s="33"/>
      <c r="S9" s="33"/>
      <c r="U9" s="1">
        <f t="shared" si="0"/>
        <v>0</v>
      </c>
      <c r="V9" s="148"/>
    </row>
    <row r="10" spans="1:22" x14ac:dyDescent="0.25">
      <c r="A10">
        <v>4</v>
      </c>
      <c r="P10" s="33"/>
      <c r="Q10" s="33"/>
      <c r="R10" s="33"/>
      <c r="S10" s="33"/>
      <c r="U10" s="1">
        <f t="shared" si="0"/>
        <v>0</v>
      </c>
      <c r="V10" s="148"/>
    </row>
    <row r="11" spans="1:22" x14ac:dyDescent="0.25">
      <c r="A11">
        <v>5</v>
      </c>
      <c r="P11" s="33"/>
      <c r="Q11" s="33"/>
      <c r="R11" s="33"/>
      <c r="S11" s="33"/>
      <c r="U11" s="1">
        <f t="shared" si="0"/>
        <v>0</v>
      </c>
      <c r="V11" s="148"/>
    </row>
    <row r="12" spans="1:22" x14ac:dyDescent="0.25">
      <c r="A12">
        <v>6</v>
      </c>
      <c r="P12" s="33"/>
      <c r="Q12" s="33"/>
      <c r="R12" s="33"/>
      <c r="S12" s="33"/>
      <c r="U12" s="1">
        <f t="shared" si="0"/>
        <v>0</v>
      </c>
      <c r="V12" s="148"/>
    </row>
    <row r="13" spans="1:22" x14ac:dyDescent="0.25">
      <c r="A13">
        <v>7</v>
      </c>
      <c r="P13" s="33"/>
      <c r="Q13" s="33"/>
      <c r="R13" s="33"/>
      <c r="S13" s="33"/>
      <c r="U13" s="1">
        <f t="shared" si="0"/>
        <v>0</v>
      </c>
      <c r="V13" s="148"/>
    </row>
    <row r="14" spans="1:22" x14ac:dyDescent="0.25">
      <c r="A14">
        <v>8</v>
      </c>
      <c r="P14" s="33"/>
      <c r="Q14" s="33"/>
      <c r="R14" s="33"/>
      <c r="S14" s="33"/>
      <c r="U14" s="1">
        <f t="shared" si="0"/>
        <v>0</v>
      </c>
      <c r="V14" s="148"/>
    </row>
    <row r="15" spans="1:22" x14ac:dyDescent="0.25">
      <c r="A15">
        <v>9</v>
      </c>
      <c r="P15" s="33"/>
      <c r="Q15" s="33"/>
      <c r="R15" s="33"/>
      <c r="S15" s="33"/>
      <c r="U15" s="1">
        <f t="shared" si="0"/>
        <v>0</v>
      </c>
      <c r="V15" s="148"/>
    </row>
    <row r="16" spans="1:22" x14ac:dyDescent="0.25">
      <c r="A16">
        <v>10</v>
      </c>
      <c r="P16" s="33"/>
      <c r="Q16" s="33"/>
      <c r="R16" s="33"/>
      <c r="S16" s="33"/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x14ac:dyDescent="0.25">
      <c r="A20">
        <v>1</v>
      </c>
      <c r="B20" s="9" t="s">
        <v>146</v>
      </c>
      <c r="M20" t="s">
        <v>0</v>
      </c>
      <c r="N20" t="s">
        <v>0</v>
      </c>
      <c r="O20" t="s">
        <v>0</v>
      </c>
      <c r="P20" s="34"/>
      <c r="Q20" s="34"/>
      <c r="R20" s="34"/>
      <c r="S20" s="34"/>
      <c r="U20" s="1">
        <f t="shared" ref="U20:U29" si="1">IF(P20&lt;&gt;"",1,IF(Q20&lt;&gt;"",0,IF(R20&lt;&gt;"",0.5,0)))</f>
        <v>0</v>
      </c>
      <c r="V20" s="145">
        <f>+AVERAGE(U20:U29)</f>
        <v>0</v>
      </c>
    </row>
    <row r="21" spans="1:22" x14ac:dyDescent="0.25">
      <c r="A21">
        <v>2</v>
      </c>
      <c r="P21" s="34"/>
      <c r="Q21" s="34"/>
      <c r="R21" s="34"/>
      <c r="S21" s="34"/>
      <c r="U21" s="1">
        <f t="shared" si="1"/>
        <v>0</v>
      </c>
      <c r="V21" s="145"/>
    </row>
    <row r="22" spans="1:22" x14ac:dyDescent="0.25">
      <c r="A22">
        <v>3</v>
      </c>
      <c r="P22" s="34"/>
      <c r="Q22" s="34"/>
      <c r="R22" s="34"/>
      <c r="S22" s="34"/>
      <c r="U22" s="1">
        <f t="shared" si="1"/>
        <v>0</v>
      </c>
      <c r="V22" s="145"/>
    </row>
    <row r="23" spans="1:22" x14ac:dyDescent="0.25">
      <c r="A23">
        <v>4</v>
      </c>
      <c r="P23" s="34"/>
      <c r="Q23" s="34"/>
      <c r="R23" s="34"/>
      <c r="S23" s="34"/>
      <c r="U23" s="1">
        <f t="shared" si="1"/>
        <v>0</v>
      </c>
      <c r="V23" s="145"/>
    </row>
    <row r="24" spans="1:22" x14ac:dyDescent="0.25">
      <c r="A24">
        <v>5</v>
      </c>
      <c r="P24" s="34"/>
      <c r="Q24" s="34"/>
      <c r="R24" s="34"/>
      <c r="S24" s="34"/>
      <c r="U24" s="1">
        <f t="shared" si="1"/>
        <v>0</v>
      </c>
      <c r="V24" s="145"/>
    </row>
    <row r="25" spans="1:22" x14ac:dyDescent="0.25">
      <c r="A25">
        <v>6</v>
      </c>
      <c r="P25" s="34"/>
      <c r="Q25" s="34"/>
      <c r="R25" s="34"/>
      <c r="S25" s="34"/>
      <c r="U25" s="1">
        <f t="shared" si="1"/>
        <v>0</v>
      </c>
      <c r="V25" s="145"/>
    </row>
    <row r="26" spans="1:22" x14ac:dyDescent="0.25">
      <c r="A26">
        <v>7</v>
      </c>
      <c r="P26" s="34"/>
      <c r="Q26" s="34"/>
      <c r="R26" s="34"/>
      <c r="S26" s="34"/>
      <c r="U26" s="1">
        <f t="shared" si="1"/>
        <v>0</v>
      </c>
      <c r="V26" s="145"/>
    </row>
    <row r="27" spans="1:22" x14ac:dyDescent="0.25">
      <c r="A27">
        <v>8</v>
      </c>
      <c r="P27" s="34"/>
      <c r="Q27" s="34"/>
      <c r="R27" s="34"/>
      <c r="S27" s="34"/>
      <c r="U27" s="1">
        <f t="shared" si="1"/>
        <v>0</v>
      </c>
      <c r="V27" s="145"/>
    </row>
    <row r="28" spans="1:22" x14ac:dyDescent="0.25">
      <c r="A28">
        <v>9</v>
      </c>
      <c r="P28" s="34"/>
      <c r="Q28" s="34"/>
      <c r="R28" s="34"/>
      <c r="S28" s="34"/>
      <c r="U28" s="1">
        <f t="shared" si="1"/>
        <v>0</v>
      </c>
      <c r="V28" s="145"/>
    </row>
    <row r="29" spans="1:22" ht="19.5" customHeight="1" x14ac:dyDescent="0.25">
      <c r="A29">
        <v>10</v>
      </c>
      <c r="P29" s="34"/>
      <c r="Q29" s="34"/>
      <c r="R29" s="34"/>
      <c r="S29" s="34"/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62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ht="45" x14ac:dyDescent="0.25">
      <c r="A7">
        <v>1</v>
      </c>
      <c r="B7" s="9" t="s">
        <v>147</v>
      </c>
      <c r="C7" s="35" t="s">
        <v>148</v>
      </c>
      <c r="J7" t="s">
        <v>0</v>
      </c>
      <c r="P7" s="33"/>
      <c r="Q7" s="33"/>
      <c r="R7" s="33" t="s">
        <v>0</v>
      </c>
      <c r="S7" s="33"/>
      <c r="T7" s="9" t="s">
        <v>149</v>
      </c>
      <c r="U7" s="1">
        <f t="shared" ref="U7:U16" si="0">IF(P7&lt;&gt;"",1,IF(Q7&lt;&gt;"",0,IF(R7&lt;&gt;"",0.5,0)))</f>
        <v>0.5</v>
      </c>
      <c r="V7" s="148">
        <f>+AVERAGE(U7:U16)</f>
        <v>0.05</v>
      </c>
    </row>
    <row r="8" spans="1:22" ht="16.5" customHeight="1" x14ac:dyDescent="0.25">
      <c r="A8">
        <v>2</v>
      </c>
      <c r="P8" s="33"/>
      <c r="Q8" s="33"/>
      <c r="R8" s="33"/>
      <c r="S8" s="33"/>
      <c r="U8" s="1">
        <f t="shared" si="0"/>
        <v>0</v>
      </c>
      <c r="V8" s="148"/>
    </row>
    <row r="9" spans="1:22" x14ac:dyDescent="0.25">
      <c r="A9">
        <v>3</v>
      </c>
      <c r="P9" s="33"/>
      <c r="Q9" s="33"/>
      <c r="R9" s="33"/>
      <c r="S9" s="33"/>
      <c r="U9" s="1">
        <f t="shared" si="0"/>
        <v>0</v>
      </c>
      <c r="V9" s="148"/>
    </row>
    <row r="10" spans="1:22" x14ac:dyDescent="0.25">
      <c r="A10">
        <v>4</v>
      </c>
      <c r="P10" s="33"/>
      <c r="Q10" s="33"/>
      <c r="R10" s="33"/>
      <c r="S10" s="33"/>
      <c r="U10" s="1">
        <f t="shared" si="0"/>
        <v>0</v>
      </c>
      <c r="V10" s="148"/>
    </row>
    <row r="11" spans="1:22" x14ac:dyDescent="0.25">
      <c r="A11">
        <v>5</v>
      </c>
      <c r="P11" s="33"/>
      <c r="Q11" s="33"/>
      <c r="R11" s="33"/>
      <c r="S11" s="33"/>
      <c r="U11" s="1">
        <f t="shared" si="0"/>
        <v>0</v>
      </c>
      <c r="V11" s="148"/>
    </row>
    <row r="12" spans="1:22" x14ac:dyDescent="0.25">
      <c r="A12">
        <v>6</v>
      </c>
      <c r="P12" s="33"/>
      <c r="Q12" s="33"/>
      <c r="R12" s="33"/>
      <c r="S12" s="33"/>
      <c r="U12" s="1">
        <f t="shared" si="0"/>
        <v>0</v>
      </c>
      <c r="V12" s="148"/>
    </row>
    <row r="13" spans="1:22" x14ac:dyDescent="0.25">
      <c r="A13">
        <v>7</v>
      </c>
      <c r="P13" s="33"/>
      <c r="Q13" s="33"/>
      <c r="R13" s="33"/>
      <c r="S13" s="33"/>
      <c r="U13" s="1">
        <f t="shared" si="0"/>
        <v>0</v>
      </c>
      <c r="V13" s="148"/>
    </row>
    <row r="14" spans="1:22" x14ac:dyDescent="0.25">
      <c r="A14">
        <v>8</v>
      </c>
      <c r="P14" s="33"/>
      <c r="Q14" s="33"/>
      <c r="R14" s="33"/>
      <c r="S14" s="33"/>
      <c r="U14" s="1">
        <f t="shared" si="0"/>
        <v>0</v>
      </c>
      <c r="V14" s="148"/>
    </row>
    <row r="15" spans="1:22" x14ac:dyDescent="0.25">
      <c r="A15">
        <v>9</v>
      </c>
      <c r="P15" s="33"/>
      <c r="Q15" s="33"/>
      <c r="R15" s="33"/>
      <c r="S15" s="33"/>
      <c r="U15" s="1">
        <f t="shared" si="0"/>
        <v>0</v>
      </c>
      <c r="V15" s="148"/>
    </row>
    <row r="16" spans="1:22" x14ac:dyDescent="0.25">
      <c r="A16">
        <v>10</v>
      </c>
      <c r="P16" s="33"/>
      <c r="Q16" s="33"/>
      <c r="R16" s="33"/>
      <c r="S16" s="33"/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x14ac:dyDescent="0.25">
      <c r="A20">
        <v>1</v>
      </c>
      <c r="B20" s="9"/>
      <c r="M20" t="s">
        <v>0</v>
      </c>
      <c r="N20" t="s">
        <v>0</v>
      </c>
      <c r="O20" t="s">
        <v>0</v>
      </c>
      <c r="P20" s="34"/>
      <c r="Q20" s="34"/>
      <c r="R20" s="34"/>
      <c r="S20" s="34"/>
      <c r="U20" s="1">
        <f t="shared" ref="U20:U29" si="1">IF(P20&lt;&gt;"",1,IF(Q20&lt;&gt;"",0,IF(R20&lt;&gt;"",0.5,0)))</f>
        <v>0</v>
      </c>
      <c r="V20" s="145">
        <f>+AVERAGE(U20:U29)</f>
        <v>0</v>
      </c>
    </row>
    <row r="21" spans="1:22" x14ac:dyDescent="0.25">
      <c r="A21">
        <v>2</v>
      </c>
      <c r="P21" s="34"/>
      <c r="Q21" s="34"/>
      <c r="R21" s="34"/>
      <c r="S21" s="34"/>
      <c r="U21" s="1">
        <f t="shared" si="1"/>
        <v>0</v>
      </c>
      <c r="V21" s="145"/>
    </row>
    <row r="22" spans="1:22" x14ac:dyDescent="0.25">
      <c r="A22">
        <v>3</v>
      </c>
      <c r="P22" s="34"/>
      <c r="Q22" s="34"/>
      <c r="R22" s="34"/>
      <c r="S22" s="34"/>
      <c r="U22" s="1">
        <f t="shared" si="1"/>
        <v>0</v>
      </c>
      <c r="V22" s="145"/>
    </row>
    <row r="23" spans="1:22" x14ac:dyDescent="0.25">
      <c r="A23">
        <v>4</v>
      </c>
      <c r="P23" s="34"/>
      <c r="Q23" s="34"/>
      <c r="R23" s="34"/>
      <c r="S23" s="34"/>
      <c r="U23" s="1">
        <f t="shared" si="1"/>
        <v>0</v>
      </c>
      <c r="V23" s="145"/>
    </row>
    <row r="24" spans="1:22" x14ac:dyDescent="0.25">
      <c r="A24">
        <v>5</v>
      </c>
      <c r="P24" s="34"/>
      <c r="Q24" s="34"/>
      <c r="R24" s="34"/>
      <c r="S24" s="34"/>
      <c r="U24" s="1">
        <f t="shared" si="1"/>
        <v>0</v>
      </c>
      <c r="V24" s="145"/>
    </row>
    <row r="25" spans="1:22" x14ac:dyDescent="0.25">
      <c r="A25">
        <v>6</v>
      </c>
      <c r="P25" s="34"/>
      <c r="Q25" s="34"/>
      <c r="R25" s="34"/>
      <c r="S25" s="34"/>
      <c r="U25" s="1">
        <f t="shared" si="1"/>
        <v>0</v>
      </c>
      <c r="V25" s="145"/>
    </row>
    <row r="26" spans="1:22" x14ac:dyDescent="0.25">
      <c r="A26">
        <v>7</v>
      </c>
      <c r="P26" s="34"/>
      <c r="Q26" s="34"/>
      <c r="R26" s="34"/>
      <c r="S26" s="34"/>
      <c r="U26" s="1">
        <f t="shared" si="1"/>
        <v>0</v>
      </c>
      <c r="V26" s="145"/>
    </row>
    <row r="27" spans="1:22" x14ac:dyDescent="0.25">
      <c r="A27">
        <v>8</v>
      </c>
      <c r="P27" s="34"/>
      <c r="Q27" s="34"/>
      <c r="R27" s="34"/>
      <c r="S27" s="34"/>
      <c r="U27" s="1">
        <f t="shared" si="1"/>
        <v>0</v>
      </c>
      <c r="V27" s="145"/>
    </row>
    <row r="28" spans="1:22" x14ac:dyDescent="0.25">
      <c r="A28">
        <v>9</v>
      </c>
      <c r="P28" s="34"/>
      <c r="Q28" s="34"/>
      <c r="R28" s="34"/>
      <c r="S28" s="34"/>
      <c r="U28" s="1">
        <f t="shared" si="1"/>
        <v>0</v>
      </c>
      <c r="V28" s="145"/>
    </row>
    <row r="29" spans="1:22" ht="19.5" customHeight="1" x14ac:dyDescent="0.25">
      <c r="A29">
        <v>10</v>
      </c>
      <c r="P29" s="34"/>
      <c r="Q29" s="34"/>
      <c r="R29" s="34"/>
      <c r="S29" s="34"/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FF"/>
  </sheetPr>
  <dimension ref="A1:E13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39.85546875"/>
    <col min="2" max="2" width="12.140625"/>
    <col min="3" max="3" width="12.7109375"/>
    <col min="4" max="4" width="13.28515625"/>
    <col min="5" max="5" width="13"/>
    <col min="6" max="1025" width="10.7109375"/>
  </cols>
  <sheetData>
    <row r="1" spans="1:5" x14ac:dyDescent="0.25">
      <c r="A1" s="153" t="s">
        <v>150</v>
      </c>
      <c r="B1" s="153"/>
      <c r="C1" s="153"/>
      <c r="D1" s="153"/>
      <c r="E1" s="153"/>
    </row>
    <row r="2" spans="1:5" x14ac:dyDescent="0.25">
      <c r="A2" s="36"/>
      <c r="B2" s="37" t="s">
        <v>151</v>
      </c>
      <c r="C2" s="37" t="s">
        <v>152</v>
      </c>
      <c r="D2" s="37" t="s">
        <v>153</v>
      </c>
      <c r="E2" s="37" t="s">
        <v>154</v>
      </c>
    </row>
    <row r="3" spans="1:5" x14ac:dyDescent="0.25">
      <c r="A3" s="38" t="s">
        <v>155</v>
      </c>
      <c r="B3" s="39"/>
      <c r="C3" s="34"/>
      <c r="D3" s="34"/>
      <c r="E3" s="34"/>
    </row>
    <row r="4" spans="1:5" x14ac:dyDescent="0.25">
      <c r="A4" s="38" t="s">
        <v>156</v>
      </c>
      <c r="B4" s="34"/>
      <c r="C4" s="34"/>
      <c r="D4" s="34"/>
      <c r="E4" s="34"/>
    </row>
    <row r="5" spans="1:5" x14ac:dyDescent="0.25">
      <c r="A5" s="38" t="s">
        <v>157</v>
      </c>
      <c r="B5" s="34"/>
      <c r="C5" s="34"/>
      <c r="D5" s="34"/>
      <c r="E5" s="34"/>
    </row>
    <row r="6" spans="1:5" x14ac:dyDescent="0.25">
      <c r="A6" s="38" t="s">
        <v>158</v>
      </c>
      <c r="B6" s="34"/>
      <c r="C6" s="34"/>
      <c r="D6" s="34"/>
      <c r="E6" s="34"/>
    </row>
    <row r="7" spans="1:5" x14ac:dyDescent="0.25">
      <c r="A7" s="38" t="s">
        <v>159</v>
      </c>
      <c r="B7" s="34"/>
      <c r="C7" s="34"/>
      <c r="D7" s="34"/>
      <c r="E7" s="34"/>
    </row>
    <row r="8" spans="1:5" x14ac:dyDescent="0.25">
      <c r="A8" s="38" t="s">
        <v>160</v>
      </c>
      <c r="B8" s="34"/>
      <c r="C8" s="34"/>
      <c r="D8" s="34"/>
      <c r="E8" s="34"/>
    </row>
    <row r="9" spans="1:5" x14ac:dyDescent="0.25">
      <c r="A9" s="38" t="s">
        <v>161</v>
      </c>
      <c r="B9" s="34"/>
      <c r="C9" s="34"/>
      <c r="D9" s="34"/>
      <c r="E9" s="34"/>
    </row>
    <row r="10" spans="1:5" x14ac:dyDescent="0.25">
      <c r="A10" s="38" t="s">
        <v>162</v>
      </c>
      <c r="B10" s="34"/>
      <c r="C10" s="34"/>
      <c r="D10" s="34"/>
      <c r="E10" s="34"/>
    </row>
    <row r="11" spans="1:5" x14ac:dyDescent="0.25">
      <c r="A11" s="38" t="s">
        <v>163</v>
      </c>
      <c r="B11" s="34"/>
      <c r="C11" s="34"/>
      <c r="D11" s="34"/>
      <c r="E11" s="34"/>
    </row>
    <row r="12" spans="1:5" x14ac:dyDescent="0.25">
      <c r="A12" s="38" t="s">
        <v>164</v>
      </c>
      <c r="B12" s="34"/>
      <c r="C12" s="34"/>
      <c r="D12" s="34"/>
      <c r="E12" s="34"/>
    </row>
    <row r="13" spans="1:5" x14ac:dyDescent="0.25">
      <c r="A13" s="38" t="s">
        <v>165</v>
      </c>
      <c r="B13" s="34"/>
      <c r="C13" s="34"/>
      <c r="D13" s="34"/>
      <c r="E13" s="34"/>
    </row>
  </sheetData>
  <mergeCells count="1">
    <mergeCell ref="A1: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FF"/>
  </sheetPr>
  <dimension ref="A2:O31"/>
  <sheetViews>
    <sheetView topLeftCell="B1" zoomScaleNormal="100" workbookViewId="0">
      <selection activeCell="E8" sqref="E8"/>
    </sheetView>
  </sheetViews>
  <sheetFormatPr baseColWidth="10" defaultColWidth="9.140625" defaultRowHeight="15" x14ac:dyDescent="0.25"/>
  <cols>
    <col min="1" max="1" width="10.7109375"/>
    <col min="2" max="2" width="21.5703125"/>
    <col min="3" max="3" width="10.7109375"/>
    <col min="4" max="4" width="17"/>
    <col min="5" max="5" width="20.28515625"/>
    <col min="6" max="6" width="19"/>
    <col min="7" max="7" width="13.85546875"/>
    <col min="8" max="8" width="27.5703125"/>
    <col min="9" max="9" width="29.7109375"/>
    <col min="10" max="15" width="0" hidden="1"/>
    <col min="16" max="1025" width="10.7109375"/>
  </cols>
  <sheetData>
    <row r="2" spans="1:15" ht="76.5" x14ac:dyDescent="0.25">
      <c r="A2" s="40" t="s">
        <v>39</v>
      </c>
      <c r="B2" s="41" t="s">
        <v>166</v>
      </c>
      <c r="C2" s="41" t="s">
        <v>167</v>
      </c>
      <c r="D2" s="41" t="s">
        <v>168</v>
      </c>
      <c r="E2" s="41" t="s">
        <v>169</v>
      </c>
      <c r="F2" s="41" t="s">
        <v>170</v>
      </c>
      <c r="G2" s="41" t="s">
        <v>171</v>
      </c>
      <c r="H2" s="41" t="s">
        <v>172</v>
      </c>
      <c r="I2" s="41" t="s">
        <v>173</v>
      </c>
      <c r="J2" s="42" t="s">
        <v>174</v>
      </c>
      <c r="K2" s="42" t="s">
        <v>175</v>
      </c>
      <c r="L2" s="42" t="s">
        <v>176</v>
      </c>
      <c r="M2" s="42" t="s">
        <v>177</v>
      </c>
      <c r="N2" s="42" t="s">
        <v>178</v>
      </c>
      <c r="O2" s="42" t="s">
        <v>179</v>
      </c>
    </row>
    <row r="3" spans="1:15" x14ac:dyDescent="0.25">
      <c r="A3" s="43">
        <v>1</v>
      </c>
      <c r="B3" s="31" t="s">
        <v>158</v>
      </c>
      <c r="C3" s="31" t="s">
        <v>180</v>
      </c>
      <c r="D3" s="31" t="s">
        <v>181</v>
      </c>
      <c r="E3" s="31" t="s">
        <v>1</v>
      </c>
      <c r="F3" s="31" t="s">
        <v>182</v>
      </c>
      <c r="G3" s="31" t="s">
        <v>183</v>
      </c>
      <c r="H3" s="44">
        <v>41670</v>
      </c>
      <c r="I3" s="44">
        <v>41674</v>
      </c>
      <c r="J3" s="45" t="s">
        <v>184</v>
      </c>
      <c r="K3" s="45" t="s">
        <v>185</v>
      </c>
      <c r="L3" s="45" t="s">
        <v>186</v>
      </c>
      <c r="M3" s="45" t="s">
        <v>187</v>
      </c>
      <c r="N3" s="45" t="s">
        <v>188</v>
      </c>
      <c r="O3" s="45" t="s">
        <v>182</v>
      </c>
    </row>
    <row r="4" spans="1:15" x14ac:dyDescent="0.25">
      <c r="A4" s="43"/>
      <c r="B4" s="31" t="s">
        <v>158</v>
      </c>
      <c r="C4" s="31" t="s">
        <v>180</v>
      </c>
      <c r="D4" s="31" t="s">
        <v>189</v>
      </c>
      <c r="E4" s="31" t="s">
        <v>1</v>
      </c>
      <c r="F4" s="31" t="s">
        <v>182</v>
      </c>
      <c r="G4" s="31" t="s">
        <v>183</v>
      </c>
      <c r="H4" s="44">
        <v>41676</v>
      </c>
      <c r="I4" s="44">
        <v>41676</v>
      </c>
      <c r="J4" s="45"/>
      <c r="K4" s="45"/>
      <c r="L4" s="45"/>
      <c r="M4" s="45"/>
      <c r="N4" s="45"/>
      <c r="O4" s="45"/>
    </row>
    <row r="5" spans="1:15" x14ac:dyDescent="0.25">
      <c r="A5" s="43">
        <v>2</v>
      </c>
      <c r="B5" s="31" t="s">
        <v>185</v>
      </c>
      <c r="C5" s="31" t="s">
        <v>180</v>
      </c>
      <c r="D5" s="31" t="s">
        <v>181</v>
      </c>
      <c r="E5" s="31" t="s">
        <v>1</v>
      </c>
      <c r="F5" s="31" t="s">
        <v>182</v>
      </c>
      <c r="G5" s="31" t="s">
        <v>183</v>
      </c>
      <c r="H5" s="44">
        <v>41674</v>
      </c>
      <c r="I5" s="44">
        <v>41677</v>
      </c>
      <c r="J5" s="45" t="s">
        <v>190</v>
      </c>
      <c r="K5" s="45" t="s">
        <v>191</v>
      </c>
      <c r="L5" s="45" t="s">
        <v>192</v>
      </c>
      <c r="M5" s="45" t="s">
        <v>193</v>
      </c>
      <c r="N5" s="45" t="s">
        <v>194</v>
      </c>
      <c r="O5" s="45" t="s">
        <v>195</v>
      </c>
    </row>
    <row r="6" spans="1:15" x14ac:dyDescent="0.25">
      <c r="A6" s="43">
        <v>3</v>
      </c>
      <c r="B6" s="31" t="s">
        <v>196</v>
      </c>
      <c r="C6" s="31" t="s">
        <v>180</v>
      </c>
      <c r="D6" s="31" t="s">
        <v>181</v>
      </c>
      <c r="E6" s="31" t="s">
        <v>1</v>
      </c>
      <c r="F6" s="31" t="s">
        <v>182</v>
      </c>
      <c r="G6" s="31" t="s">
        <v>190</v>
      </c>
      <c r="H6" s="44">
        <v>41676</v>
      </c>
      <c r="I6" s="44">
        <v>41682</v>
      </c>
      <c r="J6" s="45" t="s">
        <v>183</v>
      </c>
      <c r="K6" s="45" t="s">
        <v>197</v>
      </c>
      <c r="L6" s="45" t="s">
        <v>198</v>
      </c>
      <c r="M6" s="45" t="s">
        <v>199</v>
      </c>
      <c r="N6" s="45" t="s">
        <v>1</v>
      </c>
      <c r="O6" s="45" t="s">
        <v>200</v>
      </c>
    </row>
    <row r="7" spans="1:15" x14ac:dyDescent="0.25">
      <c r="A7" s="43">
        <v>4</v>
      </c>
      <c r="B7" s="31"/>
      <c r="C7" s="31"/>
      <c r="D7" s="31"/>
      <c r="E7" s="31"/>
      <c r="F7" s="31"/>
      <c r="G7" s="31"/>
      <c r="H7" s="44" t="str">
        <f t="shared" ref="H7:H30" ca="1" si="0">+IF(B7&lt;&gt;"",TODAY(),"")</f>
        <v/>
      </c>
      <c r="I7" s="44"/>
      <c r="J7" s="45" t="s">
        <v>201</v>
      </c>
      <c r="K7" s="45" t="s">
        <v>202</v>
      </c>
      <c r="L7" s="45" t="s">
        <v>180</v>
      </c>
      <c r="M7" s="45" t="s">
        <v>203</v>
      </c>
      <c r="N7" s="45" t="s">
        <v>204</v>
      </c>
      <c r="O7" s="45" t="s">
        <v>205</v>
      </c>
    </row>
    <row r="8" spans="1:15" x14ac:dyDescent="0.25">
      <c r="A8" s="43">
        <v>5</v>
      </c>
      <c r="B8" s="31"/>
      <c r="C8" s="31"/>
      <c r="D8" s="31"/>
      <c r="E8" s="31"/>
      <c r="F8" s="31"/>
      <c r="G8" s="31"/>
      <c r="H8" s="44" t="str">
        <f t="shared" ca="1" si="0"/>
        <v/>
      </c>
      <c r="I8" s="44"/>
      <c r="J8" s="31"/>
      <c r="K8" s="45" t="s">
        <v>196</v>
      </c>
      <c r="L8" s="45"/>
      <c r="M8" s="45" t="s">
        <v>206</v>
      </c>
      <c r="N8" s="31"/>
      <c r="O8" s="45" t="s">
        <v>207</v>
      </c>
    </row>
    <row r="9" spans="1:15" x14ac:dyDescent="0.25">
      <c r="A9" s="43">
        <v>6</v>
      </c>
      <c r="B9" s="31"/>
      <c r="C9" s="31"/>
      <c r="D9" s="31"/>
      <c r="E9" s="31"/>
      <c r="F9" s="31"/>
      <c r="G9" s="31"/>
      <c r="H9" s="44" t="str">
        <f t="shared" ca="1" si="0"/>
        <v/>
      </c>
      <c r="I9" s="44"/>
      <c r="J9" s="31"/>
      <c r="K9" s="45" t="s">
        <v>208</v>
      </c>
      <c r="L9" s="45"/>
      <c r="M9" s="45" t="s">
        <v>181</v>
      </c>
      <c r="N9" s="31"/>
      <c r="O9" s="45" t="s">
        <v>209</v>
      </c>
    </row>
    <row r="10" spans="1:15" x14ac:dyDescent="0.25">
      <c r="A10" s="43">
        <v>7</v>
      </c>
      <c r="B10" s="31"/>
      <c r="C10" s="31"/>
      <c r="D10" s="31"/>
      <c r="E10" s="31"/>
      <c r="F10" s="31"/>
      <c r="G10" s="31"/>
      <c r="H10" s="44" t="str">
        <f t="shared" ca="1" si="0"/>
        <v/>
      </c>
      <c r="I10" s="44"/>
      <c r="J10" s="31"/>
      <c r="K10" s="45" t="s">
        <v>210</v>
      </c>
      <c r="L10" s="45"/>
      <c r="M10" s="45" t="s">
        <v>211</v>
      </c>
      <c r="N10" s="31"/>
      <c r="O10" s="45"/>
    </row>
    <row r="11" spans="1:15" x14ac:dyDescent="0.25">
      <c r="A11" s="43">
        <v>9</v>
      </c>
      <c r="B11" s="31"/>
      <c r="C11" s="31"/>
      <c r="D11" s="31"/>
      <c r="E11" s="31"/>
      <c r="F11" s="31"/>
      <c r="G11" s="31"/>
      <c r="H11" s="44" t="str">
        <f t="shared" ca="1" si="0"/>
        <v/>
      </c>
      <c r="I11" s="44"/>
      <c r="J11" s="31"/>
      <c r="K11" s="45" t="s">
        <v>158</v>
      </c>
      <c r="L11" s="45"/>
      <c r="M11" s="45" t="s">
        <v>212</v>
      </c>
      <c r="N11" s="31"/>
      <c r="O11" s="31"/>
    </row>
    <row r="12" spans="1:15" x14ac:dyDescent="0.25">
      <c r="A12" s="43">
        <v>10</v>
      </c>
      <c r="B12" s="31"/>
      <c r="C12" s="31"/>
      <c r="D12" s="31"/>
      <c r="E12" s="31"/>
      <c r="F12" s="31"/>
      <c r="G12" s="31"/>
      <c r="H12" s="44" t="str">
        <f t="shared" ca="1" si="0"/>
        <v/>
      </c>
      <c r="I12" s="44"/>
      <c r="J12" s="31"/>
      <c r="K12" s="45" t="s">
        <v>213</v>
      </c>
      <c r="L12" s="45"/>
      <c r="M12" s="45" t="s">
        <v>214</v>
      </c>
      <c r="N12" s="31"/>
      <c r="O12" s="31"/>
    </row>
    <row r="13" spans="1:15" x14ac:dyDescent="0.25">
      <c r="A13" s="43">
        <v>11</v>
      </c>
      <c r="B13" s="31"/>
      <c r="C13" s="31"/>
      <c r="D13" s="31"/>
      <c r="E13" s="31"/>
      <c r="F13" s="31"/>
      <c r="G13" s="31"/>
      <c r="H13" s="44" t="str">
        <f t="shared" ca="1" si="0"/>
        <v/>
      </c>
      <c r="I13" s="44"/>
      <c r="J13" s="31"/>
      <c r="K13" s="45" t="s">
        <v>215</v>
      </c>
      <c r="L13" s="45"/>
      <c r="M13" s="45" t="s">
        <v>192</v>
      </c>
      <c r="N13" s="31"/>
      <c r="O13" s="31"/>
    </row>
    <row r="14" spans="1:15" x14ac:dyDescent="0.25">
      <c r="A14" s="43">
        <v>12</v>
      </c>
      <c r="B14" s="31"/>
      <c r="C14" s="31"/>
      <c r="D14" s="31"/>
      <c r="E14" s="31"/>
      <c r="F14" s="31"/>
      <c r="G14" s="31"/>
      <c r="H14" s="44" t="str">
        <f t="shared" ca="1" si="0"/>
        <v/>
      </c>
      <c r="I14" s="44"/>
      <c r="J14" s="31"/>
      <c r="K14" s="45" t="s">
        <v>216</v>
      </c>
      <c r="L14" s="45"/>
      <c r="M14" s="45" t="s">
        <v>189</v>
      </c>
      <c r="N14" s="31"/>
      <c r="O14" s="31"/>
    </row>
    <row r="15" spans="1:15" x14ac:dyDescent="0.25">
      <c r="A15" s="43">
        <v>13.1272727272727</v>
      </c>
      <c r="B15" s="31"/>
      <c r="C15" s="31"/>
      <c r="D15" s="31"/>
      <c r="E15" s="31"/>
      <c r="F15" s="31"/>
      <c r="G15" s="31"/>
      <c r="H15" s="44" t="str">
        <f t="shared" ca="1" si="0"/>
        <v/>
      </c>
      <c r="I15" s="44"/>
      <c r="J15" s="31"/>
      <c r="K15" s="45" t="s">
        <v>217</v>
      </c>
      <c r="L15" s="45"/>
      <c r="M15" s="45" t="s">
        <v>218</v>
      </c>
      <c r="N15" s="31"/>
      <c r="O15" s="31"/>
    </row>
    <row r="16" spans="1:15" x14ac:dyDescent="0.25">
      <c r="A16" s="43">
        <v>14.254545454545401</v>
      </c>
      <c r="B16" s="31"/>
      <c r="C16" s="31"/>
      <c r="D16" s="31"/>
      <c r="E16" s="31"/>
      <c r="F16" s="31"/>
      <c r="G16" s="31"/>
      <c r="H16" s="44" t="str">
        <f t="shared" ca="1" si="0"/>
        <v/>
      </c>
      <c r="I16" s="44"/>
      <c r="J16" s="31"/>
      <c r="K16" s="45" t="s">
        <v>219</v>
      </c>
      <c r="L16" s="31"/>
      <c r="M16" s="31"/>
      <c r="N16" s="31"/>
      <c r="O16" s="31"/>
    </row>
    <row r="17" spans="1:15" x14ac:dyDescent="0.25">
      <c r="A17" s="43">
        <v>15.3818181818182</v>
      </c>
      <c r="B17" s="31"/>
      <c r="C17" s="31"/>
      <c r="D17" s="31"/>
      <c r="E17" s="31"/>
      <c r="F17" s="31"/>
      <c r="G17" s="31"/>
      <c r="H17" s="44" t="str">
        <f t="shared" ca="1" si="0"/>
        <v/>
      </c>
      <c r="I17" s="44"/>
      <c r="J17" s="31"/>
      <c r="K17" s="45" t="s">
        <v>163</v>
      </c>
      <c r="L17" s="31"/>
      <c r="M17" s="31"/>
      <c r="N17" s="31"/>
      <c r="O17" s="31"/>
    </row>
    <row r="18" spans="1:15" x14ac:dyDescent="0.25">
      <c r="A18" s="43">
        <v>16.509090909090901</v>
      </c>
      <c r="B18" s="31"/>
      <c r="C18" s="31"/>
      <c r="D18" s="31"/>
      <c r="E18" s="31"/>
      <c r="F18" s="31"/>
      <c r="G18" s="31"/>
      <c r="H18" s="44" t="str">
        <f t="shared" ca="1" si="0"/>
        <v/>
      </c>
      <c r="I18" s="44"/>
      <c r="J18" s="31"/>
      <c r="K18" s="45" t="s">
        <v>164</v>
      </c>
      <c r="L18" s="31"/>
      <c r="M18" s="31"/>
      <c r="N18" s="31"/>
      <c r="O18" s="31"/>
    </row>
    <row r="19" spans="1:15" x14ac:dyDescent="0.25">
      <c r="A19" s="43">
        <v>17.636363636363601</v>
      </c>
      <c r="B19" s="31"/>
      <c r="C19" s="31"/>
      <c r="D19" s="31"/>
      <c r="E19" s="31"/>
      <c r="F19" s="31"/>
      <c r="G19" s="31"/>
      <c r="H19" s="44" t="str">
        <f t="shared" ca="1" si="0"/>
        <v/>
      </c>
      <c r="I19" s="44"/>
      <c r="J19" s="31"/>
      <c r="K19" s="31"/>
      <c r="L19" s="31"/>
      <c r="M19" s="31"/>
      <c r="N19" s="31"/>
      <c r="O19" s="31"/>
    </row>
    <row r="20" spans="1:15" x14ac:dyDescent="0.25">
      <c r="A20" s="43">
        <v>18.763636363636301</v>
      </c>
      <c r="B20" s="31"/>
      <c r="C20" s="31"/>
      <c r="D20" s="31"/>
      <c r="E20" s="31"/>
      <c r="F20" s="31"/>
      <c r="G20" s="31"/>
      <c r="H20" s="44" t="str">
        <f t="shared" ca="1" si="0"/>
        <v/>
      </c>
      <c r="I20" s="44"/>
      <c r="J20" s="31"/>
      <c r="K20" s="31"/>
      <c r="L20" s="31"/>
      <c r="M20" s="31"/>
      <c r="N20" s="31"/>
      <c r="O20" s="31"/>
    </row>
    <row r="21" spans="1:15" x14ac:dyDescent="0.25">
      <c r="A21" s="43">
        <v>19.890909090909101</v>
      </c>
      <c r="B21" s="31"/>
      <c r="C21" s="31"/>
      <c r="D21" s="31"/>
      <c r="E21" s="31"/>
      <c r="F21" s="31"/>
      <c r="G21" s="31"/>
      <c r="H21" s="44" t="str">
        <f t="shared" ca="1" si="0"/>
        <v/>
      </c>
      <c r="I21" s="44"/>
      <c r="J21" s="31"/>
      <c r="K21" s="31"/>
      <c r="L21" s="31"/>
      <c r="M21" s="31"/>
      <c r="N21" s="31"/>
      <c r="O21" s="31"/>
    </row>
    <row r="22" spans="1:15" x14ac:dyDescent="0.25">
      <c r="A22" s="43">
        <v>21.018181818181802</v>
      </c>
      <c r="B22" s="31"/>
      <c r="C22" s="31"/>
      <c r="D22" s="31"/>
      <c r="E22" s="31"/>
      <c r="F22" s="31"/>
      <c r="G22" s="31"/>
      <c r="H22" s="44" t="str">
        <f t="shared" ca="1" si="0"/>
        <v/>
      </c>
      <c r="I22" s="44"/>
      <c r="J22" s="31"/>
      <c r="K22" s="31"/>
      <c r="L22" s="31"/>
      <c r="M22" s="31"/>
      <c r="N22" s="31"/>
      <c r="O22" s="31"/>
    </row>
    <row r="23" spans="1:15" x14ac:dyDescent="0.25">
      <c r="A23" s="43">
        <v>22.145454545454498</v>
      </c>
      <c r="B23" s="31"/>
      <c r="C23" s="31"/>
      <c r="D23" s="31"/>
      <c r="E23" s="31"/>
      <c r="F23" s="31"/>
      <c r="G23" s="31"/>
      <c r="H23" s="44" t="str">
        <f t="shared" ca="1" si="0"/>
        <v/>
      </c>
      <c r="I23" s="44"/>
      <c r="J23" s="31"/>
      <c r="K23" s="31"/>
      <c r="L23" s="31"/>
      <c r="M23" s="31"/>
      <c r="N23" s="31"/>
      <c r="O23" s="31"/>
    </row>
    <row r="24" spans="1:15" x14ac:dyDescent="0.25">
      <c r="A24" s="43">
        <v>23.272727272727199</v>
      </c>
      <c r="B24" s="31"/>
      <c r="C24" s="31"/>
      <c r="D24" s="31"/>
      <c r="E24" s="31"/>
      <c r="F24" s="31"/>
      <c r="G24" s="31"/>
      <c r="H24" s="44" t="str">
        <f t="shared" ca="1" si="0"/>
        <v/>
      </c>
      <c r="I24" s="44"/>
      <c r="J24" s="31"/>
      <c r="K24" s="31"/>
      <c r="L24" s="31"/>
      <c r="M24" s="31"/>
      <c r="N24" s="31"/>
      <c r="O24" s="31"/>
    </row>
    <row r="25" spans="1:15" x14ac:dyDescent="0.25">
      <c r="A25" s="43">
        <v>24.4</v>
      </c>
      <c r="B25" s="31"/>
      <c r="C25" s="31"/>
      <c r="D25" s="31"/>
      <c r="E25" s="31"/>
      <c r="F25" s="31"/>
      <c r="G25" s="31"/>
      <c r="H25" s="44" t="str">
        <f t="shared" ca="1" si="0"/>
        <v/>
      </c>
      <c r="I25" s="44"/>
      <c r="J25" s="31"/>
      <c r="K25" s="31"/>
      <c r="L25" s="31"/>
      <c r="M25" s="31"/>
      <c r="N25" s="31"/>
      <c r="O25" s="31"/>
    </row>
    <row r="26" spans="1:15" x14ac:dyDescent="0.25">
      <c r="A26" s="43">
        <v>25.527272727272699</v>
      </c>
      <c r="B26" s="31"/>
      <c r="C26" s="31"/>
      <c r="D26" s="31"/>
      <c r="E26" s="31"/>
      <c r="F26" s="31"/>
      <c r="G26" s="31"/>
      <c r="H26" s="44" t="str">
        <f t="shared" ca="1" si="0"/>
        <v/>
      </c>
      <c r="I26" s="44"/>
      <c r="J26" s="31"/>
      <c r="K26" s="31"/>
      <c r="L26" s="31"/>
      <c r="M26" s="31"/>
      <c r="N26" s="31"/>
      <c r="O26" s="31"/>
    </row>
    <row r="27" spans="1:15" x14ac:dyDescent="0.25">
      <c r="A27" s="43">
        <v>26.654545454545399</v>
      </c>
      <c r="B27" s="31"/>
      <c r="C27" s="31"/>
      <c r="D27" s="31"/>
      <c r="E27" s="31"/>
      <c r="F27" s="31"/>
      <c r="G27" s="31"/>
      <c r="H27" s="44" t="str">
        <f t="shared" ca="1" si="0"/>
        <v/>
      </c>
      <c r="I27" s="44"/>
      <c r="J27" s="31"/>
      <c r="K27" s="31"/>
      <c r="L27" s="31"/>
      <c r="M27" s="31"/>
      <c r="N27" s="31"/>
      <c r="O27" s="31"/>
    </row>
    <row r="28" spans="1:15" x14ac:dyDescent="0.25">
      <c r="A28" s="43">
        <v>27.781818181818199</v>
      </c>
      <c r="B28" s="31"/>
      <c r="C28" s="31"/>
      <c r="D28" s="31"/>
      <c r="E28" s="31"/>
      <c r="F28" s="31"/>
      <c r="G28" s="31"/>
      <c r="H28" s="44" t="str">
        <f t="shared" ca="1" si="0"/>
        <v/>
      </c>
      <c r="I28" s="44"/>
      <c r="J28" s="31"/>
      <c r="K28" s="31"/>
      <c r="L28" s="31"/>
      <c r="M28" s="31"/>
      <c r="N28" s="31"/>
      <c r="O28" s="31"/>
    </row>
    <row r="29" spans="1:15" x14ac:dyDescent="0.25">
      <c r="A29" s="43">
        <v>28.909090909090899</v>
      </c>
      <c r="B29" s="31"/>
      <c r="C29" s="31"/>
      <c r="D29" s="31"/>
      <c r="E29" s="31"/>
      <c r="F29" s="31"/>
      <c r="G29" s="31"/>
      <c r="H29" s="44" t="str">
        <f t="shared" ca="1" si="0"/>
        <v/>
      </c>
      <c r="I29" s="44"/>
      <c r="J29" s="31"/>
      <c r="K29" s="31"/>
      <c r="L29" s="31"/>
      <c r="M29" s="31"/>
      <c r="N29" s="31"/>
      <c r="O29" s="31"/>
    </row>
    <row r="30" spans="1:15" x14ac:dyDescent="0.25">
      <c r="A30" s="43">
        <v>30.0363636363636</v>
      </c>
      <c r="B30" s="31"/>
      <c r="C30" s="31"/>
      <c r="D30" s="31"/>
      <c r="E30" s="31"/>
      <c r="F30" s="31"/>
      <c r="G30" s="31"/>
      <c r="H30" s="44" t="str">
        <f t="shared" ca="1" si="0"/>
        <v/>
      </c>
      <c r="I30" s="44"/>
      <c r="J30" s="31"/>
      <c r="K30" s="31"/>
      <c r="L30" s="31"/>
      <c r="M30" s="31"/>
      <c r="N30" s="31"/>
      <c r="O30" s="31"/>
    </row>
    <row r="31" spans="1:15" x14ac:dyDescent="0.25">
      <c r="C31" s="31"/>
    </row>
  </sheetData>
  <conditionalFormatting sqref="G2">
    <cfRule type="expression" dxfId="0" priority="2">
      <formula>"Cumplida"</formula>
    </cfRule>
  </conditionalFormatting>
  <dataValidations count="6">
    <dataValidation type="list" allowBlank="1" showInputMessage="1" showErrorMessage="1" sqref="F3:F30" xr:uid="{00000000-0002-0000-1100-000000000000}">
      <formula1>$O$3:$O$9</formula1>
      <formula2>0</formula2>
    </dataValidation>
    <dataValidation type="list" allowBlank="1" showInputMessage="1" showErrorMessage="1" sqref="E3:E30" xr:uid="{00000000-0002-0000-1100-000001000000}">
      <formula1>$N$3:$N$9</formula1>
      <formula2>0</formula2>
    </dataValidation>
    <dataValidation type="list" allowBlank="1" showInputMessage="1" showErrorMessage="1" sqref="B3:B30" xr:uid="{00000000-0002-0000-1100-000002000000}">
      <formula1>$K$3:$K$30</formula1>
      <formula2>0</formula2>
    </dataValidation>
    <dataValidation type="list" allowBlank="1" showInputMessage="1" showErrorMessage="1" sqref="G3:G30" xr:uid="{00000000-0002-0000-1100-000003000000}">
      <formula1>$J$3:$J$30</formula1>
      <formula2>0</formula2>
    </dataValidation>
    <dataValidation type="list" allowBlank="1" showInputMessage="1" showErrorMessage="1" sqref="D3:D30" xr:uid="{00000000-0002-0000-1100-000004000000}">
      <formula1>$M$3:$M$15</formula1>
      <formula2>0</formula2>
    </dataValidation>
    <dataValidation type="list" allowBlank="1" showInputMessage="1" showErrorMessage="1" sqref="C3:C15" xr:uid="{00000000-0002-0000-1100-000005000000}">
      <formula1>$L$3:$L$18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:V55"/>
  <sheetViews>
    <sheetView zoomScaleNormal="10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52.570312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4</v>
      </c>
      <c r="B3" s="2"/>
      <c r="U3"/>
    </row>
    <row r="4" spans="1:22" x14ac:dyDescent="0.25">
      <c r="A4" s="142" t="s">
        <v>38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43" t="s">
        <v>26</v>
      </c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43"/>
    </row>
    <row r="7" spans="1:22" x14ac:dyDescent="0.25">
      <c r="A7">
        <v>1</v>
      </c>
      <c r="B7" t="s">
        <v>50</v>
      </c>
      <c r="C7" t="s">
        <v>51</v>
      </c>
      <c r="P7" t="s">
        <v>0</v>
      </c>
      <c r="U7" s="1">
        <f t="shared" ref="U7:U16" si="0">IF(P7&lt;&gt;"",1,IF(Q7&lt;&gt;"",0,IF(R7&lt;&gt;"",0.5,0)))</f>
        <v>1</v>
      </c>
      <c r="V7" s="139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39"/>
    </row>
    <row r="9" spans="1:22" x14ac:dyDescent="0.25">
      <c r="A9">
        <v>3</v>
      </c>
      <c r="U9" s="1">
        <f t="shared" si="0"/>
        <v>0</v>
      </c>
      <c r="V9" s="139"/>
    </row>
    <row r="10" spans="1:22" x14ac:dyDescent="0.25">
      <c r="A10">
        <v>4</v>
      </c>
      <c r="U10" s="1">
        <f t="shared" si="0"/>
        <v>0</v>
      </c>
      <c r="V10" s="139"/>
    </row>
    <row r="11" spans="1:22" x14ac:dyDescent="0.25">
      <c r="A11">
        <v>5</v>
      </c>
      <c r="U11" s="1">
        <f t="shared" si="0"/>
        <v>0</v>
      </c>
      <c r="V11" s="139"/>
    </row>
    <row r="12" spans="1:22" x14ac:dyDescent="0.25">
      <c r="A12">
        <v>6</v>
      </c>
      <c r="U12" s="1">
        <f t="shared" si="0"/>
        <v>0</v>
      </c>
      <c r="V12" s="139"/>
    </row>
    <row r="13" spans="1:22" x14ac:dyDescent="0.25">
      <c r="A13">
        <v>7</v>
      </c>
      <c r="U13" s="1">
        <f t="shared" si="0"/>
        <v>0</v>
      </c>
      <c r="V13" s="139"/>
    </row>
    <row r="14" spans="1:22" x14ac:dyDescent="0.25">
      <c r="A14">
        <v>8</v>
      </c>
      <c r="U14" s="1">
        <f t="shared" si="0"/>
        <v>0</v>
      </c>
      <c r="V14" s="139"/>
    </row>
    <row r="15" spans="1:22" x14ac:dyDescent="0.25">
      <c r="A15">
        <v>9</v>
      </c>
      <c r="U15" s="1">
        <f t="shared" si="0"/>
        <v>0</v>
      </c>
      <c r="V15" s="139"/>
    </row>
    <row r="16" spans="1:22" x14ac:dyDescent="0.25">
      <c r="A16">
        <v>10</v>
      </c>
      <c r="U16" s="1">
        <f t="shared" si="0"/>
        <v>0</v>
      </c>
      <c r="V16" s="139"/>
    </row>
    <row r="17" spans="1:22" x14ac:dyDescent="0.25">
      <c r="A17" s="140" t="s">
        <v>52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41" t="s">
        <v>26</v>
      </c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41"/>
    </row>
    <row r="20" spans="1:22" x14ac:dyDescent="0.25">
      <c r="A20">
        <v>1</v>
      </c>
      <c r="B20" t="s">
        <v>50</v>
      </c>
      <c r="C20" t="s">
        <v>51</v>
      </c>
      <c r="E20" s="5" t="s">
        <v>2</v>
      </c>
      <c r="P20" t="s">
        <v>0</v>
      </c>
      <c r="U20" s="1">
        <f t="shared" ref="U20:U29" si="1">IF(P20&lt;&gt;"",1,IF(Q20&lt;&gt;"",0,IF(R20&lt;&gt;"",0.5,0)))</f>
        <v>1</v>
      </c>
      <c r="V20" s="136">
        <f>+AVERAGE(U20:U29)</f>
        <v>0.15</v>
      </c>
    </row>
    <row r="21" spans="1:22" x14ac:dyDescent="0.25">
      <c r="A21">
        <v>2</v>
      </c>
      <c r="B21" t="s">
        <v>53</v>
      </c>
      <c r="C21" t="s">
        <v>51</v>
      </c>
      <c r="E21" s="5"/>
      <c r="I21" t="s">
        <v>2</v>
      </c>
      <c r="R21" t="s">
        <v>0</v>
      </c>
      <c r="U21" s="1">
        <f t="shared" si="1"/>
        <v>0.5</v>
      </c>
      <c r="V21" s="136"/>
    </row>
    <row r="22" spans="1:22" x14ac:dyDescent="0.25">
      <c r="A22">
        <v>3</v>
      </c>
      <c r="U22" s="1">
        <f t="shared" si="1"/>
        <v>0</v>
      </c>
      <c r="V22" s="136"/>
    </row>
    <row r="23" spans="1:22" x14ac:dyDescent="0.25">
      <c r="A23">
        <v>4</v>
      </c>
      <c r="U23" s="1">
        <f t="shared" si="1"/>
        <v>0</v>
      </c>
      <c r="V23" s="136"/>
    </row>
    <row r="24" spans="1:22" x14ac:dyDescent="0.25">
      <c r="A24">
        <v>5</v>
      </c>
      <c r="U24" s="1">
        <f t="shared" si="1"/>
        <v>0</v>
      </c>
      <c r="V24" s="136"/>
    </row>
    <row r="25" spans="1:22" x14ac:dyDescent="0.25">
      <c r="A25">
        <v>6</v>
      </c>
      <c r="U25" s="1">
        <f t="shared" si="1"/>
        <v>0</v>
      </c>
      <c r="V25" s="136"/>
    </row>
    <row r="26" spans="1:22" x14ac:dyDescent="0.25">
      <c r="A26">
        <v>7</v>
      </c>
      <c r="U26" s="1">
        <f t="shared" si="1"/>
        <v>0</v>
      </c>
      <c r="V26" s="136"/>
    </row>
    <row r="27" spans="1:22" x14ac:dyDescent="0.25">
      <c r="A27">
        <v>8</v>
      </c>
      <c r="U27" s="1">
        <f t="shared" si="1"/>
        <v>0</v>
      </c>
      <c r="V27" s="136"/>
    </row>
    <row r="28" spans="1:22" x14ac:dyDescent="0.25">
      <c r="A28">
        <v>9</v>
      </c>
      <c r="U28" s="1">
        <f t="shared" si="1"/>
        <v>0</v>
      </c>
      <c r="V28" s="136"/>
    </row>
    <row r="29" spans="1:22" x14ac:dyDescent="0.25">
      <c r="A29">
        <v>10</v>
      </c>
      <c r="U29" s="1">
        <f t="shared" si="1"/>
        <v>0</v>
      </c>
      <c r="V29" s="136"/>
    </row>
    <row r="30" spans="1:22" x14ac:dyDescent="0.25">
      <c r="A30" s="137" t="s">
        <v>52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38" t="s">
        <v>26</v>
      </c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38"/>
    </row>
    <row r="33" spans="1:21" x14ac:dyDescent="0.25">
      <c r="A33">
        <v>1</v>
      </c>
      <c r="B33" t="s">
        <v>54</v>
      </c>
      <c r="U33" s="1">
        <f t="shared" ref="U33:U42" si="2">IF(P33&lt;&gt;"",1,IF(Q33&lt;&gt;"",0,IF(R33&lt;&gt;"",0.5,0)))</f>
        <v>0</v>
      </c>
    </row>
    <row r="34" spans="1:21" x14ac:dyDescent="0.25">
      <c r="A34">
        <v>2</v>
      </c>
      <c r="U34" s="1">
        <f t="shared" si="2"/>
        <v>0</v>
      </c>
    </row>
    <row r="35" spans="1:21" x14ac:dyDescent="0.25">
      <c r="A35">
        <v>3</v>
      </c>
      <c r="U35" s="1">
        <f t="shared" si="2"/>
        <v>0</v>
      </c>
    </row>
    <row r="36" spans="1:21" x14ac:dyDescent="0.25">
      <c r="A36">
        <v>4</v>
      </c>
      <c r="U36" s="1">
        <f t="shared" si="2"/>
        <v>0</v>
      </c>
    </row>
    <row r="37" spans="1:21" x14ac:dyDescent="0.25">
      <c r="A37">
        <v>5</v>
      </c>
      <c r="U37" s="1">
        <f t="shared" si="2"/>
        <v>0</v>
      </c>
    </row>
    <row r="38" spans="1:21" x14ac:dyDescent="0.25">
      <c r="A38">
        <v>6</v>
      </c>
      <c r="U38" s="1">
        <f t="shared" si="2"/>
        <v>0</v>
      </c>
    </row>
    <row r="39" spans="1:21" x14ac:dyDescent="0.25">
      <c r="A39">
        <v>7</v>
      </c>
      <c r="U39" s="1">
        <f t="shared" si="2"/>
        <v>0</v>
      </c>
    </row>
    <row r="40" spans="1:21" x14ac:dyDescent="0.25">
      <c r="A40">
        <v>8</v>
      </c>
      <c r="U40" s="1">
        <f t="shared" si="2"/>
        <v>0</v>
      </c>
    </row>
    <row r="41" spans="1:21" x14ac:dyDescent="0.25">
      <c r="A41">
        <v>9</v>
      </c>
      <c r="U41" s="1">
        <f t="shared" si="2"/>
        <v>0</v>
      </c>
    </row>
    <row r="42" spans="1:21" x14ac:dyDescent="0.25">
      <c r="A42">
        <v>10</v>
      </c>
      <c r="U42" s="1">
        <f t="shared" si="2"/>
        <v>0</v>
      </c>
    </row>
    <row r="43" spans="1:21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</row>
    <row r="44" spans="1:21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</row>
    <row r="45" spans="1:21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</row>
    <row r="46" spans="1:21" x14ac:dyDescent="0.25">
      <c r="A46">
        <v>1</v>
      </c>
      <c r="U46" s="1">
        <f t="shared" ref="U46:U55" si="3">IF(P46&lt;&gt;"",1,IF(Q46&lt;&gt;"",0,IF(R46&lt;&gt;"",0.5,0)))</f>
        <v>0</v>
      </c>
    </row>
    <row r="47" spans="1:21" x14ac:dyDescent="0.25">
      <c r="A47">
        <v>2</v>
      </c>
      <c r="U47" s="1">
        <f t="shared" si="3"/>
        <v>0</v>
      </c>
    </row>
    <row r="48" spans="1:21" x14ac:dyDescent="0.25">
      <c r="A48">
        <v>3</v>
      </c>
      <c r="U48" s="1">
        <f t="shared" si="3"/>
        <v>0</v>
      </c>
    </row>
    <row r="49" spans="1:21" x14ac:dyDescent="0.25">
      <c r="A49">
        <v>4</v>
      </c>
      <c r="U49" s="1">
        <f t="shared" si="3"/>
        <v>0</v>
      </c>
    </row>
    <row r="50" spans="1:21" x14ac:dyDescent="0.25">
      <c r="A50">
        <v>5</v>
      </c>
      <c r="U50" s="1">
        <f t="shared" si="3"/>
        <v>0</v>
      </c>
    </row>
    <row r="51" spans="1:21" x14ac:dyDescent="0.25">
      <c r="A51">
        <v>6</v>
      </c>
      <c r="U51" s="1">
        <f t="shared" si="3"/>
        <v>0</v>
      </c>
    </row>
    <row r="52" spans="1:21" x14ac:dyDescent="0.25">
      <c r="A52">
        <v>7</v>
      </c>
      <c r="U52" s="1">
        <f t="shared" si="3"/>
        <v>0</v>
      </c>
    </row>
    <row r="53" spans="1:21" x14ac:dyDescent="0.25">
      <c r="A53">
        <v>8</v>
      </c>
      <c r="U53" s="1">
        <f t="shared" si="3"/>
        <v>0</v>
      </c>
    </row>
    <row r="54" spans="1:21" x14ac:dyDescent="0.25">
      <c r="A54">
        <v>9</v>
      </c>
      <c r="U54" s="1">
        <f t="shared" si="3"/>
        <v>0</v>
      </c>
    </row>
    <row r="55" spans="1:21" x14ac:dyDescent="0.25">
      <c r="A55">
        <v>10</v>
      </c>
      <c r="U55" s="1">
        <f t="shared" si="3"/>
        <v>0</v>
      </c>
    </row>
  </sheetData>
  <mergeCells count="42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FF"/>
  </sheetPr>
  <dimension ref="A1:V55"/>
  <sheetViews>
    <sheetView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64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4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x14ac:dyDescent="0.25">
      <c r="A7">
        <v>1</v>
      </c>
      <c r="B7" s="9" t="s">
        <v>55</v>
      </c>
      <c r="L7" t="s">
        <v>0</v>
      </c>
      <c r="P7" t="s">
        <v>0</v>
      </c>
      <c r="U7" s="1">
        <f t="shared" ref="U7:U16" si="0">IF(P7&lt;&gt;"",1,IF(Q7&lt;&gt;"",0,IF(R7&lt;&gt;"",0.5,0)))</f>
        <v>1</v>
      </c>
      <c r="V7" s="148">
        <f>+AVERAGE(U7:U16)</f>
        <v>0.2</v>
      </c>
    </row>
    <row r="8" spans="1:22" ht="16.5" customHeight="1" x14ac:dyDescent="0.25">
      <c r="A8">
        <v>2</v>
      </c>
      <c r="B8" t="s">
        <v>56</v>
      </c>
      <c r="M8" t="s">
        <v>0</v>
      </c>
      <c r="P8" t="s">
        <v>0</v>
      </c>
      <c r="U8" s="1">
        <f t="shared" si="0"/>
        <v>1</v>
      </c>
      <c r="V8" s="148"/>
    </row>
    <row r="9" spans="1:22" x14ac:dyDescent="0.25">
      <c r="A9">
        <v>3</v>
      </c>
      <c r="U9" s="1">
        <f t="shared" si="0"/>
        <v>0</v>
      </c>
      <c r="V9" s="148"/>
    </row>
    <row r="10" spans="1:22" x14ac:dyDescent="0.25">
      <c r="A10">
        <v>4</v>
      </c>
      <c r="U10" s="1">
        <f t="shared" si="0"/>
        <v>0</v>
      </c>
      <c r="V10" s="148"/>
    </row>
    <row r="11" spans="1:22" x14ac:dyDescent="0.25">
      <c r="A11">
        <v>5</v>
      </c>
      <c r="U11" s="1">
        <f t="shared" si="0"/>
        <v>0</v>
      </c>
      <c r="V11" s="148"/>
    </row>
    <row r="12" spans="1:22" x14ac:dyDescent="0.25">
      <c r="A12">
        <v>6</v>
      </c>
      <c r="U12" s="1">
        <f t="shared" si="0"/>
        <v>0</v>
      </c>
      <c r="V12" s="148"/>
    </row>
    <row r="13" spans="1:22" x14ac:dyDescent="0.25">
      <c r="A13">
        <v>7</v>
      </c>
      <c r="U13" s="1">
        <f t="shared" si="0"/>
        <v>0</v>
      </c>
      <c r="V13" s="148"/>
    </row>
    <row r="14" spans="1:22" x14ac:dyDescent="0.25">
      <c r="A14">
        <v>8</v>
      </c>
      <c r="U14" s="1">
        <f t="shared" si="0"/>
        <v>0</v>
      </c>
      <c r="V14" s="148"/>
    </row>
    <row r="15" spans="1:22" x14ac:dyDescent="0.25">
      <c r="A15">
        <v>9</v>
      </c>
      <c r="U15" s="1">
        <f t="shared" si="0"/>
        <v>0</v>
      </c>
      <c r="V15" s="148"/>
    </row>
    <row r="16" spans="1:22" x14ac:dyDescent="0.25">
      <c r="A16">
        <v>10</v>
      </c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x14ac:dyDescent="0.25">
      <c r="A20">
        <v>1</v>
      </c>
      <c r="B20" s="9" t="s">
        <v>57</v>
      </c>
      <c r="G20" t="s">
        <v>0</v>
      </c>
      <c r="H20" t="s">
        <v>0</v>
      </c>
      <c r="I20" t="s">
        <v>0</v>
      </c>
      <c r="P20" t="s">
        <v>0</v>
      </c>
      <c r="U20" s="1">
        <f t="shared" ref="U20:U29" si="1">IF(P20&lt;&gt;"",1,IF(Q20&lt;&gt;"",0,IF(R20&lt;&gt;"",0.5,0)))</f>
        <v>1</v>
      </c>
      <c r="V20" s="145">
        <f>+AVERAGE(U20:U29)</f>
        <v>0.1</v>
      </c>
    </row>
    <row r="21" spans="1:22" x14ac:dyDescent="0.25">
      <c r="A21">
        <v>2</v>
      </c>
      <c r="B21" t="s">
        <v>58</v>
      </c>
      <c r="J21" t="s">
        <v>0</v>
      </c>
      <c r="K21" t="s">
        <v>0</v>
      </c>
      <c r="U21" s="1">
        <f t="shared" si="1"/>
        <v>0</v>
      </c>
      <c r="V21" s="145"/>
    </row>
    <row r="22" spans="1:22" x14ac:dyDescent="0.25">
      <c r="A22">
        <v>3</v>
      </c>
      <c r="U22" s="1">
        <f t="shared" si="1"/>
        <v>0</v>
      </c>
      <c r="V22" s="145"/>
    </row>
    <row r="23" spans="1:22" x14ac:dyDescent="0.25">
      <c r="A23">
        <v>4</v>
      </c>
      <c r="U23" s="1">
        <f t="shared" si="1"/>
        <v>0</v>
      </c>
      <c r="V23" s="145"/>
    </row>
    <row r="24" spans="1:22" x14ac:dyDescent="0.25">
      <c r="A24">
        <v>5</v>
      </c>
      <c r="U24" s="1">
        <f t="shared" si="1"/>
        <v>0</v>
      </c>
      <c r="V24" s="145"/>
    </row>
    <row r="25" spans="1:22" x14ac:dyDescent="0.25">
      <c r="A25">
        <v>6</v>
      </c>
      <c r="U25" s="1">
        <f t="shared" si="1"/>
        <v>0</v>
      </c>
      <c r="V25" s="145"/>
    </row>
    <row r="26" spans="1:22" x14ac:dyDescent="0.25">
      <c r="A26">
        <v>7</v>
      </c>
      <c r="U26" s="1">
        <f t="shared" si="1"/>
        <v>0</v>
      </c>
      <c r="V26" s="145"/>
    </row>
    <row r="27" spans="1:22" x14ac:dyDescent="0.25">
      <c r="A27">
        <v>8</v>
      </c>
      <c r="U27" s="1">
        <f t="shared" si="1"/>
        <v>0</v>
      </c>
      <c r="V27" s="145"/>
    </row>
    <row r="28" spans="1:22" x14ac:dyDescent="0.25">
      <c r="A28">
        <v>9</v>
      </c>
      <c r="U28" s="1">
        <f t="shared" si="1"/>
        <v>0</v>
      </c>
      <c r="V28" s="145"/>
    </row>
    <row r="29" spans="1:22" x14ac:dyDescent="0.25">
      <c r="A29">
        <v>10</v>
      </c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B33" t="s">
        <v>59</v>
      </c>
      <c r="F33" t="s">
        <v>0</v>
      </c>
      <c r="G33" t="s">
        <v>0</v>
      </c>
      <c r="P33" t="s">
        <v>0</v>
      </c>
      <c r="U33" s="1">
        <f t="shared" ref="U33:U42" si="2">IF(P33&lt;&gt;"",1,IF(Q33&lt;&gt;"",0,IF(R33&lt;&gt;"",0.5,0)))</f>
        <v>1</v>
      </c>
      <c r="V33" s="8"/>
    </row>
    <row r="34" spans="1:22" x14ac:dyDescent="0.25">
      <c r="A34">
        <v>2</v>
      </c>
      <c r="B34" t="s">
        <v>60</v>
      </c>
      <c r="H34" t="s">
        <v>0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B46" t="s">
        <v>61</v>
      </c>
      <c r="F46" t="s">
        <v>0</v>
      </c>
      <c r="G46" t="s">
        <v>0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FF"/>
  </sheetPr>
  <dimension ref="A1:V55"/>
  <sheetViews>
    <sheetView topLeftCell="A28" zoomScaleNormal="100" workbookViewId="0">
      <selection activeCell="J50" sqref="J5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62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x14ac:dyDescent="0.25">
      <c r="A7">
        <v>1</v>
      </c>
      <c r="B7" t="s">
        <v>63</v>
      </c>
      <c r="H7" t="s">
        <v>0</v>
      </c>
      <c r="U7" s="1">
        <f t="shared" ref="U7:U16" si="0">IF(P7&lt;&gt;"",1,IF(Q7&lt;&gt;"",0,IF(R7&lt;&gt;"",0.5,0)))</f>
        <v>0</v>
      </c>
      <c r="V7" s="148">
        <f>+AVERAGE(U7:U16)</f>
        <v>0</v>
      </c>
    </row>
    <row r="8" spans="1:22" ht="16.5" customHeight="1" x14ac:dyDescent="0.25">
      <c r="A8">
        <v>2</v>
      </c>
      <c r="B8" t="s">
        <v>64</v>
      </c>
      <c r="N8" t="s">
        <v>0</v>
      </c>
      <c r="U8" s="1">
        <f t="shared" si="0"/>
        <v>0</v>
      </c>
      <c r="V8" s="148"/>
    </row>
    <row r="9" spans="1:22" x14ac:dyDescent="0.25">
      <c r="A9">
        <v>3</v>
      </c>
      <c r="U9" s="1">
        <f t="shared" si="0"/>
        <v>0</v>
      </c>
      <c r="V9" s="148"/>
    </row>
    <row r="10" spans="1:22" x14ac:dyDescent="0.25">
      <c r="A10">
        <v>4</v>
      </c>
      <c r="U10" s="1">
        <f t="shared" si="0"/>
        <v>0</v>
      </c>
      <c r="V10" s="148"/>
    </row>
    <row r="11" spans="1:22" x14ac:dyDescent="0.25">
      <c r="A11">
        <v>5</v>
      </c>
      <c r="U11" s="1">
        <f t="shared" si="0"/>
        <v>0</v>
      </c>
      <c r="V11" s="148"/>
    </row>
    <row r="12" spans="1:22" x14ac:dyDescent="0.25">
      <c r="A12">
        <v>6</v>
      </c>
      <c r="U12" s="1">
        <f t="shared" si="0"/>
        <v>0</v>
      </c>
      <c r="V12" s="148"/>
    </row>
    <row r="13" spans="1:22" x14ac:dyDescent="0.25">
      <c r="A13">
        <v>7</v>
      </c>
      <c r="U13" s="1">
        <f t="shared" si="0"/>
        <v>0</v>
      </c>
      <c r="V13" s="148"/>
    </row>
    <row r="14" spans="1:22" x14ac:dyDescent="0.25">
      <c r="A14">
        <v>8</v>
      </c>
      <c r="U14" s="1">
        <f t="shared" si="0"/>
        <v>0</v>
      </c>
      <c r="V14" s="148"/>
    </row>
    <row r="15" spans="1:22" x14ac:dyDescent="0.25">
      <c r="A15">
        <v>9</v>
      </c>
      <c r="U15" s="1">
        <f t="shared" si="0"/>
        <v>0</v>
      </c>
      <c r="V15" s="148"/>
    </row>
    <row r="16" spans="1:22" x14ac:dyDescent="0.25">
      <c r="A16">
        <v>10</v>
      </c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x14ac:dyDescent="0.25">
      <c r="A20">
        <v>1</v>
      </c>
      <c r="B20" t="s">
        <v>65</v>
      </c>
      <c r="J20" t="s">
        <v>0</v>
      </c>
      <c r="U20" s="1">
        <f t="shared" ref="U20:U29" si="1">IF(P20&lt;&gt;"",1,IF(Q20&lt;&gt;"",0,IF(R20&lt;&gt;"",0.5,0)))</f>
        <v>0</v>
      </c>
      <c r="V20" s="145">
        <f>+AVERAGE(U20:U29)</f>
        <v>0</v>
      </c>
    </row>
    <row r="21" spans="1:22" x14ac:dyDescent="0.25">
      <c r="A21">
        <v>2</v>
      </c>
      <c r="B21" t="s">
        <v>66</v>
      </c>
      <c r="L21" t="s">
        <v>0</v>
      </c>
      <c r="U21" s="13">
        <f t="shared" si="1"/>
        <v>0</v>
      </c>
      <c r="V21" s="145"/>
    </row>
    <row r="22" spans="1:22" x14ac:dyDescent="0.25">
      <c r="A22">
        <v>3</v>
      </c>
      <c r="U22" s="1">
        <f t="shared" si="1"/>
        <v>0</v>
      </c>
      <c r="V22" s="145"/>
    </row>
    <row r="23" spans="1:22" x14ac:dyDescent="0.25">
      <c r="A23">
        <v>4</v>
      </c>
      <c r="U23" s="1">
        <f t="shared" si="1"/>
        <v>0</v>
      </c>
      <c r="V23" s="145"/>
    </row>
    <row r="24" spans="1:22" x14ac:dyDescent="0.25">
      <c r="A24">
        <v>5</v>
      </c>
      <c r="U24" s="1">
        <f t="shared" si="1"/>
        <v>0</v>
      </c>
      <c r="V24" s="145"/>
    </row>
    <row r="25" spans="1:22" x14ac:dyDescent="0.25">
      <c r="A25">
        <v>6</v>
      </c>
      <c r="U25" s="1">
        <f t="shared" si="1"/>
        <v>0</v>
      </c>
      <c r="V25" s="145"/>
    </row>
    <row r="26" spans="1:22" x14ac:dyDescent="0.25">
      <c r="A26">
        <v>7</v>
      </c>
      <c r="U26" s="1">
        <f t="shared" si="1"/>
        <v>0</v>
      </c>
      <c r="V26" s="145"/>
    </row>
    <row r="27" spans="1:22" x14ac:dyDescent="0.25">
      <c r="A27">
        <v>8</v>
      </c>
      <c r="U27" s="1">
        <f t="shared" si="1"/>
        <v>0</v>
      </c>
      <c r="V27" s="145"/>
    </row>
    <row r="28" spans="1:22" x14ac:dyDescent="0.25">
      <c r="A28">
        <v>9</v>
      </c>
      <c r="U28" s="1">
        <f t="shared" si="1"/>
        <v>0</v>
      </c>
      <c r="V28" s="145"/>
    </row>
    <row r="29" spans="1:22" x14ac:dyDescent="0.25">
      <c r="A29">
        <v>10</v>
      </c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B46" t="s">
        <v>67</v>
      </c>
      <c r="H46" t="s">
        <v>0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7">
    <cfRule type="colorScale" priority="15">
      <colorScale>
        <cfvo type="min"/>
        <cfvo type="percentile" val="50"/>
        <cfvo type="max"/>
        <color rgb="FFF8696B"/>
        <color rgb="FFFFFF00"/>
        <color rgb="FF63BE7B"/>
      </colorScale>
    </cfRule>
  </conditionalFormatting>
  <conditionalFormatting sqref="R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7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8">
      <colorScale>
        <cfvo type="num" val="0"/>
        <cfvo type="num" val="0"/>
        <cfvo type="num" val="0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FF"/>
  </sheetPr>
  <dimension ref="A1:V55"/>
  <sheetViews>
    <sheetView zoomScaleNormal="100" workbookViewId="0">
      <selection activeCell="R25" sqref="R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4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x14ac:dyDescent="0.25">
      <c r="A7">
        <v>1</v>
      </c>
      <c r="U7" s="1">
        <f t="shared" ref="U7:U16" si="0">IF(P7&lt;&gt;"",1,IF(Q7&lt;&gt;"",0,IF(R7&lt;&gt;"",0.5,0)))</f>
        <v>0</v>
      </c>
      <c r="V7" s="148">
        <f>+AVERAGE(U7:U16)</f>
        <v>0</v>
      </c>
    </row>
    <row r="8" spans="1:22" ht="16.5" customHeight="1" x14ac:dyDescent="0.25">
      <c r="A8">
        <v>2</v>
      </c>
      <c r="U8" s="1">
        <f t="shared" si="0"/>
        <v>0</v>
      </c>
      <c r="V8" s="148"/>
    </row>
    <row r="9" spans="1:22" x14ac:dyDescent="0.25">
      <c r="A9">
        <v>3</v>
      </c>
      <c r="U9" s="1">
        <f t="shared" si="0"/>
        <v>0</v>
      </c>
      <c r="V9" s="148"/>
    </row>
    <row r="10" spans="1:22" x14ac:dyDescent="0.25">
      <c r="A10">
        <v>4</v>
      </c>
      <c r="U10" s="1">
        <f t="shared" si="0"/>
        <v>0</v>
      </c>
      <c r="V10" s="148"/>
    </row>
    <row r="11" spans="1:22" x14ac:dyDescent="0.25">
      <c r="A11">
        <v>5</v>
      </c>
      <c r="U11" s="1">
        <f t="shared" si="0"/>
        <v>0</v>
      </c>
      <c r="V11" s="148"/>
    </row>
    <row r="12" spans="1:22" x14ac:dyDescent="0.25">
      <c r="A12">
        <v>6</v>
      </c>
      <c r="U12" s="1">
        <f t="shared" si="0"/>
        <v>0</v>
      </c>
      <c r="V12" s="148"/>
    </row>
    <row r="13" spans="1:22" x14ac:dyDescent="0.25">
      <c r="A13">
        <v>7</v>
      </c>
      <c r="U13" s="1">
        <f t="shared" si="0"/>
        <v>0</v>
      </c>
      <c r="V13" s="148"/>
    </row>
    <row r="14" spans="1:22" x14ac:dyDescent="0.25">
      <c r="A14">
        <v>8</v>
      </c>
      <c r="U14" s="1">
        <f t="shared" si="0"/>
        <v>0</v>
      </c>
      <c r="V14" s="148"/>
    </row>
    <row r="15" spans="1:22" x14ac:dyDescent="0.25">
      <c r="A15">
        <v>9</v>
      </c>
      <c r="U15" s="1">
        <f t="shared" si="0"/>
        <v>0</v>
      </c>
      <c r="V15" s="148"/>
    </row>
    <row r="16" spans="1:22" x14ac:dyDescent="0.25">
      <c r="A16">
        <v>10</v>
      </c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ht="30" x14ac:dyDescent="0.25">
      <c r="A20">
        <v>1</v>
      </c>
      <c r="B20" s="9" t="s">
        <v>68</v>
      </c>
      <c r="E20" s="14" t="s">
        <v>0</v>
      </c>
      <c r="P20" t="s">
        <v>0</v>
      </c>
      <c r="U20" s="1">
        <f t="shared" ref="U20:U29" si="1">IF(P20&lt;&gt;"",1,IF(Q20&lt;&gt;"",0,IF(R20&lt;&gt;"",0.5,0)))</f>
        <v>1</v>
      </c>
      <c r="V20" s="145">
        <f>+AVERAGE(U20:U29)</f>
        <v>0.1</v>
      </c>
    </row>
    <row r="21" spans="1:22" x14ac:dyDescent="0.25">
      <c r="A21">
        <v>2</v>
      </c>
      <c r="U21" s="1">
        <f t="shared" si="1"/>
        <v>0</v>
      </c>
      <c r="V21" s="145"/>
    </row>
    <row r="22" spans="1:22" x14ac:dyDescent="0.25">
      <c r="A22">
        <v>3</v>
      </c>
      <c r="U22" s="1">
        <f t="shared" si="1"/>
        <v>0</v>
      </c>
      <c r="V22" s="145"/>
    </row>
    <row r="23" spans="1:22" x14ac:dyDescent="0.25">
      <c r="A23">
        <v>4</v>
      </c>
      <c r="U23" s="1">
        <f t="shared" si="1"/>
        <v>0</v>
      </c>
      <c r="V23" s="145"/>
    </row>
    <row r="24" spans="1:22" x14ac:dyDescent="0.25">
      <c r="A24">
        <v>5</v>
      </c>
      <c r="U24" s="1">
        <f t="shared" si="1"/>
        <v>0</v>
      </c>
      <c r="V24" s="145"/>
    </row>
    <row r="25" spans="1:22" x14ac:dyDescent="0.25">
      <c r="A25">
        <v>6</v>
      </c>
      <c r="U25" s="1">
        <f t="shared" si="1"/>
        <v>0</v>
      </c>
      <c r="V25" s="145"/>
    </row>
    <row r="26" spans="1:22" x14ac:dyDescent="0.25">
      <c r="A26">
        <v>7</v>
      </c>
      <c r="U26" s="1">
        <f t="shared" si="1"/>
        <v>0</v>
      </c>
      <c r="V26" s="145"/>
    </row>
    <row r="27" spans="1:22" x14ac:dyDescent="0.25">
      <c r="A27">
        <v>8</v>
      </c>
      <c r="U27" s="1">
        <f t="shared" si="1"/>
        <v>0</v>
      </c>
      <c r="V27" s="145"/>
    </row>
    <row r="28" spans="1:22" x14ac:dyDescent="0.25">
      <c r="A28">
        <v>9</v>
      </c>
      <c r="U28" s="1">
        <f t="shared" si="1"/>
        <v>0</v>
      </c>
      <c r="V28" s="145"/>
    </row>
    <row r="29" spans="1:22" x14ac:dyDescent="0.25">
      <c r="A29">
        <v>10</v>
      </c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FF"/>
  </sheetPr>
  <dimension ref="A1:V55"/>
  <sheetViews>
    <sheetView topLeftCell="A19" zoomScaleNormal="100" workbookViewId="0">
      <selection activeCell="Q25" sqref="Q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4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x14ac:dyDescent="0.25">
      <c r="A7">
        <v>1</v>
      </c>
      <c r="P7" t="s">
        <v>0</v>
      </c>
      <c r="U7" s="1">
        <f t="shared" ref="U7:U16" si="0">IF(P7&lt;&gt;"",1,IF(Q7&lt;&gt;"",0,IF(R7&lt;&gt;"",0.5,0)))</f>
        <v>1</v>
      </c>
      <c r="V7" s="148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48"/>
    </row>
    <row r="9" spans="1:22" x14ac:dyDescent="0.25">
      <c r="A9">
        <v>3</v>
      </c>
      <c r="U9" s="1">
        <f t="shared" si="0"/>
        <v>0</v>
      </c>
      <c r="V9" s="148"/>
    </row>
    <row r="10" spans="1:22" x14ac:dyDescent="0.25">
      <c r="A10">
        <v>4</v>
      </c>
      <c r="U10" s="1">
        <f t="shared" si="0"/>
        <v>0</v>
      </c>
      <c r="V10" s="148"/>
    </row>
    <row r="11" spans="1:22" x14ac:dyDescent="0.25">
      <c r="A11">
        <v>5</v>
      </c>
      <c r="U11" s="1">
        <f t="shared" si="0"/>
        <v>0</v>
      </c>
      <c r="V11" s="148"/>
    </row>
    <row r="12" spans="1:22" x14ac:dyDescent="0.25">
      <c r="A12">
        <v>6</v>
      </c>
      <c r="U12" s="1">
        <f t="shared" si="0"/>
        <v>0</v>
      </c>
      <c r="V12" s="148"/>
    </row>
    <row r="13" spans="1:22" x14ac:dyDescent="0.25">
      <c r="A13">
        <v>7</v>
      </c>
      <c r="U13" s="1">
        <f t="shared" si="0"/>
        <v>0</v>
      </c>
      <c r="V13" s="148"/>
    </row>
    <row r="14" spans="1:22" x14ac:dyDescent="0.25">
      <c r="A14">
        <v>8</v>
      </c>
      <c r="U14" s="1">
        <f t="shared" si="0"/>
        <v>0</v>
      </c>
      <c r="V14" s="148"/>
    </row>
    <row r="15" spans="1:22" x14ac:dyDescent="0.25">
      <c r="A15">
        <v>9</v>
      </c>
      <c r="U15" s="1">
        <f t="shared" si="0"/>
        <v>0</v>
      </c>
      <c r="V15" s="148"/>
    </row>
    <row r="16" spans="1:22" x14ac:dyDescent="0.25">
      <c r="A16">
        <v>10</v>
      </c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x14ac:dyDescent="0.25">
      <c r="A20">
        <v>1</v>
      </c>
      <c r="B20" s="9" t="s">
        <v>69</v>
      </c>
      <c r="I20" t="s">
        <v>0</v>
      </c>
      <c r="R20" t="s">
        <v>0</v>
      </c>
      <c r="U20" s="1">
        <f t="shared" ref="U20:U29" si="1">IF(P20&lt;&gt;"",1,IF(Q20&lt;&gt;"",0,IF(R20&lt;&gt;"",0.5,0)))</f>
        <v>0.5</v>
      </c>
      <c r="V20" s="145">
        <f>+AVERAGE(U20:U29)</f>
        <v>0.1</v>
      </c>
    </row>
    <row r="21" spans="1:22" x14ac:dyDescent="0.25">
      <c r="A21">
        <v>2</v>
      </c>
      <c r="B21" t="s">
        <v>70</v>
      </c>
      <c r="I21" t="s">
        <v>0</v>
      </c>
      <c r="R21" t="s">
        <v>0</v>
      </c>
      <c r="U21" s="1">
        <f t="shared" si="1"/>
        <v>0.5</v>
      </c>
      <c r="V21" s="145"/>
    </row>
    <row r="22" spans="1:22" x14ac:dyDescent="0.25">
      <c r="A22">
        <v>3</v>
      </c>
      <c r="U22" s="1">
        <f t="shared" si="1"/>
        <v>0</v>
      </c>
      <c r="V22" s="145"/>
    </row>
    <row r="23" spans="1:22" x14ac:dyDescent="0.25">
      <c r="A23">
        <v>4</v>
      </c>
      <c r="U23" s="1">
        <f t="shared" si="1"/>
        <v>0</v>
      </c>
      <c r="V23" s="145"/>
    </row>
    <row r="24" spans="1:22" x14ac:dyDescent="0.25">
      <c r="A24">
        <v>5</v>
      </c>
      <c r="U24" s="1">
        <f t="shared" si="1"/>
        <v>0</v>
      </c>
      <c r="V24" s="145"/>
    </row>
    <row r="25" spans="1:22" x14ac:dyDescent="0.25">
      <c r="A25">
        <v>6</v>
      </c>
      <c r="U25" s="1">
        <f t="shared" si="1"/>
        <v>0</v>
      </c>
      <c r="V25" s="145"/>
    </row>
    <row r="26" spans="1:22" x14ac:dyDescent="0.25">
      <c r="A26">
        <v>7</v>
      </c>
      <c r="U26" s="1">
        <f t="shared" si="1"/>
        <v>0</v>
      </c>
      <c r="V26" s="145"/>
    </row>
    <row r="27" spans="1:22" x14ac:dyDescent="0.25">
      <c r="A27">
        <v>8</v>
      </c>
      <c r="U27" s="1">
        <f t="shared" si="1"/>
        <v>0</v>
      </c>
      <c r="V27" s="145"/>
    </row>
    <row r="28" spans="1:22" x14ac:dyDescent="0.25">
      <c r="A28">
        <v>9</v>
      </c>
      <c r="U28" s="1">
        <f t="shared" si="1"/>
        <v>0</v>
      </c>
      <c r="V28" s="145"/>
    </row>
    <row r="29" spans="1:22" x14ac:dyDescent="0.25">
      <c r="A29">
        <v>10</v>
      </c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4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FF"/>
  </sheetPr>
  <dimension ref="A1:V55"/>
  <sheetViews>
    <sheetView topLeftCell="A22" zoomScaleNormal="100" workbookViewId="0">
      <selection activeCell="U20" sqref="U2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4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x14ac:dyDescent="0.25">
      <c r="A7">
        <v>1</v>
      </c>
      <c r="B7" t="s">
        <v>71</v>
      </c>
      <c r="I7" t="s">
        <v>0</v>
      </c>
      <c r="R7" t="s">
        <v>0</v>
      </c>
      <c r="U7" s="1">
        <f t="shared" ref="U7:U16" si="0">IF(P7&lt;&gt;"",1,IF(Q7&lt;&gt;"",0,IF(R7&lt;&gt;"",0.5,0)))</f>
        <v>0.5</v>
      </c>
      <c r="V7" s="148">
        <f>+AVERAGE(U7:U16)</f>
        <v>0.05</v>
      </c>
    </row>
    <row r="8" spans="1:22" ht="16.5" customHeight="1" x14ac:dyDescent="0.25">
      <c r="A8">
        <v>2</v>
      </c>
      <c r="U8" s="1">
        <f t="shared" si="0"/>
        <v>0</v>
      </c>
      <c r="V8" s="148"/>
    </row>
    <row r="9" spans="1:22" x14ac:dyDescent="0.25">
      <c r="A9">
        <v>3</v>
      </c>
      <c r="U9" s="1">
        <f t="shared" si="0"/>
        <v>0</v>
      </c>
      <c r="V9" s="148"/>
    </row>
    <row r="10" spans="1:22" x14ac:dyDescent="0.25">
      <c r="A10">
        <v>4</v>
      </c>
      <c r="U10" s="1">
        <f t="shared" si="0"/>
        <v>0</v>
      </c>
      <c r="V10" s="148"/>
    </row>
    <row r="11" spans="1:22" x14ac:dyDescent="0.25">
      <c r="A11">
        <v>5</v>
      </c>
      <c r="U11" s="1">
        <f t="shared" si="0"/>
        <v>0</v>
      </c>
      <c r="V11" s="148"/>
    </row>
    <row r="12" spans="1:22" x14ac:dyDescent="0.25">
      <c r="A12">
        <v>6</v>
      </c>
      <c r="U12" s="1">
        <f t="shared" si="0"/>
        <v>0</v>
      </c>
      <c r="V12" s="148"/>
    </row>
    <row r="13" spans="1:22" x14ac:dyDescent="0.25">
      <c r="A13">
        <v>7</v>
      </c>
      <c r="U13" s="1">
        <f t="shared" si="0"/>
        <v>0</v>
      </c>
      <c r="V13" s="148"/>
    </row>
    <row r="14" spans="1:22" x14ac:dyDescent="0.25">
      <c r="A14">
        <v>8</v>
      </c>
      <c r="U14" s="1">
        <f t="shared" si="0"/>
        <v>0</v>
      </c>
      <c r="V14" s="148"/>
    </row>
    <row r="15" spans="1:22" x14ac:dyDescent="0.25">
      <c r="A15">
        <v>9</v>
      </c>
      <c r="U15" s="1">
        <f t="shared" si="0"/>
        <v>0</v>
      </c>
      <c r="V15" s="148"/>
    </row>
    <row r="16" spans="1:22" x14ac:dyDescent="0.25">
      <c r="A16">
        <v>10</v>
      </c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x14ac:dyDescent="0.25">
      <c r="A20">
        <v>1</v>
      </c>
      <c r="B20" s="9" t="s">
        <v>72</v>
      </c>
      <c r="G20" t="s">
        <v>0</v>
      </c>
      <c r="H20" t="s">
        <v>0</v>
      </c>
      <c r="I20" t="s">
        <v>0</v>
      </c>
      <c r="J20" t="s">
        <v>0</v>
      </c>
      <c r="R20" t="s">
        <v>0</v>
      </c>
      <c r="U20" s="1">
        <f t="shared" ref="U20:U29" si="1">IF(P20&lt;&gt;"",1,IF(Q20&lt;&gt;"",0,IF(R20&lt;&gt;"",0.5,0)))</f>
        <v>0.5</v>
      </c>
      <c r="V20" s="145">
        <f>+AVERAGE(U20:U29)</f>
        <v>0.2</v>
      </c>
    </row>
    <row r="21" spans="1:22" x14ac:dyDescent="0.25">
      <c r="A21">
        <v>2</v>
      </c>
      <c r="B21" s="9" t="s">
        <v>73</v>
      </c>
      <c r="G21" t="s">
        <v>0</v>
      </c>
      <c r="H21" t="s">
        <v>0</v>
      </c>
      <c r="I21" t="s">
        <v>0</v>
      </c>
      <c r="J21" t="s">
        <v>0</v>
      </c>
      <c r="R21" t="s">
        <v>0</v>
      </c>
      <c r="U21" s="1">
        <f t="shared" si="1"/>
        <v>0.5</v>
      </c>
      <c r="V21" s="145"/>
    </row>
    <row r="22" spans="1:22" ht="30" x14ac:dyDescent="0.25">
      <c r="A22">
        <v>3</v>
      </c>
      <c r="B22" s="9" t="s">
        <v>74</v>
      </c>
      <c r="G22" t="s">
        <v>0</v>
      </c>
      <c r="H22" t="s">
        <v>0</v>
      </c>
      <c r="I22" t="s">
        <v>0</v>
      </c>
      <c r="J22" t="s">
        <v>0</v>
      </c>
      <c r="R22" t="s">
        <v>0</v>
      </c>
      <c r="U22" s="1">
        <f t="shared" si="1"/>
        <v>0.5</v>
      </c>
      <c r="V22" s="145"/>
    </row>
    <row r="23" spans="1:22" x14ac:dyDescent="0.25">
      <c r="A23">
        <v>4</v>
      </c>
      <c r="B23" s="9" t="s">
        <v>75</v>
      </c>
      <c r="G23" t="s">
        <v>0</v>
      </c>
      <c r="H23" t="s">
        <v>0</v>
      </c>
      <c r="I23" t="s">
        <v>0</v>
      </c>
      <c r="J23" t="s">
        <v>0</v>
      </c>
      <c r="R23" t="s">
        <v>0</v>
      </c>
      <c r="U23" s="1">
        <f t="shared" si="1"/>
        <v>0.5</v>
      </c>
      <c r="V23" s="145"/>
    </row>
    <row r="24" spans="1:22" x14ac:dyDescent="0.25">
      <c r="A24">
        <v>5</v>
      </c>
      <c r="B24" s="9" t="s">
        <v>76</v>
      </c>
      <c r="G24" t="s">
        <v>0</v>
      </c>
      <c r="H24" t="s">
        <v>0</v>
      </c>
      <c r="I24" t="s">
        <v>0</v>
      </c>
      <c r="J24" t="s">
        <v>0</v>
      </c>
      <c r="Q24" t="s">
        <v>0</v>
      </c>
      <c r="U24" s="1">
        <f t="shared" si="1"/>
        <v>0</v>
      </c>
      <c r="V24" s="145"/>
    </row>
    <row r="25" spans="1:22" x14ac:dyDescent="0.25">
      <c r="A25">
        <v>6</v>
      </c>
      <c r="U25" s="1">
        <f t="shared" si="1"/>
        <v>0</v>
      </c>
      <c r="V25" s="145"/>
    </row>
    <row r="26" spans="1:22" x14ac:dyDescent="0.25">
      <c r="A26">
        <v>7</v>
      </c>
      <c r="U26" s="1">
        <f t="shared" si="1"/>
        <v>0</v>
      </c>
      <c r="V26" s="145"/>
    </row>
    <row r="27" spans="1:22" x14ac:dyDescent="0.25">
      <c r="A27">
        <v>8</v>
      </c>
      <c r="U27" s="1">
        <f t="shared" si="1"/>
        <v>0</v>
      </c>
      <c r="V27" s="145"/>
    </row>
    <row r="28" spans="1:22" x14ac:dyDescent="0.25">
      <c r="A28">
        <v>9</v>
      </c>
      <c r="U28" s="1">
        <f t="shared" si="1"/>
        <v>0</v>
      </c>
      <c r="V28" s="145"/>
    </row>
    <row r="29" spans="1:22" x14ac:dyDescent="0.25">
      <c r="A29">
        <v>10</v>
      </c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1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FF"/>
  </sheetPr>
  <dimension ref="A1:V55"/>
  <sheetViews>
    <sheetView topLeftCell="A10" zoomScaleNormal="100" workbookViewId="0">
      <selection activeCell="L22" sqref="L22"/>
    </sheetView>
  </sheetViews>
  <sheetFormatPr baseColWidth="10" defaultColWidth="9.140625" defaultRowHeight="15" x14ac:dyDescent="0.25"/>
  <cols>
    <col min="1" max="1" width="5.28515625"/>
    <col min="2" max="2" width="69.710937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4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x14ac:dyDescent="0.25">
      <c r="A7">
        <v>1</v>
      </c>
      <c r="B7" t="s">
        <v>77</v>
      </c>
      <c r="I7" t="s">
        <v>0</v>
      </c>
      <c r="P7" t="s">
        <v>0</v>
      </c>
      <c r="U7" s="1">
        <f t="shared" ref="U7:U16" si="0">IF(P7&lt;&gt;"",1,IF(Q7&lt;&gt;"",0,IF(R7&lt;&gt;"",0.5,0)))</f>
        <v>1</v>
      </c>
      <c r="V7" s="148">
        <f>+AVERAGE(U7:U16)</f>
        <v>0.5</v>
      </c>
    </row>
    <row r="8" spans="1:22" ht="16.5" customHeight="1" x14ac:dyDescent="0.25">
      <c r="A8">
        <v>2</v>
      </c>
      <c r="B8" t="s">
        <v>78</v>
      </c>
      <c r="I8" t="s">
        <v>0</v>
      </c>
      <c r="P8" t="s">
        <v>0</v>
      </c>
      <c r="U8" s="1">
        <f t="shared" si="0"/>
        <v>1</v>
      </c>
      <c r="V8" s="148"/>
    </row>
    <row r="9" spans="1:22" x14ac:dyDescent="0.25">
      <c r="A9">
        <v>3</v>
      </c>
      <c r="B9" t="s">
        <v>79</v>
      </c>
      <c r="I9" t="s">
        <v>0</v>
      </c>
      <c r="P9" t="s">
        <v>0</v>
      </c>
      <c r="U9" s="1">
        <f t="shared" si="0"/>
        <v>1</v>
      </c>
      <c r="V9" s="148"/>
    </row>
    <row r="10" spans="1:22" x14ac:dyDescent="0.25">
      <c r="A10">
        <v>4</v>
      </c>
      <c r="B10" t="s">
        <v>80</v>
      </c>
      <c r="I10" t="s">
        <v>0</v>
      </c>
      <c r="P10" t="s">
        <v>0</v>
      </c>
      <c r="U10" s="1">
        <f t="shared" si="0"/>
        <v>1</v>
      </c>
      <c r="V10" s="148"/>
    </row>
    <row r="11" spans="1:22" x14ac:dyDescent="0.25">
      <c r="A11">
        <v>5</v>
      </c>
      <c r="B11" t="s">
        <v>81</v>
      </c>
      <c r="I11" t="s">
        <v>0</v>
      </c>
      <c r="P11" t="s">
        <v>0</v>
      </c>
      <c r="U11" s="1">
        <f t="shared" si="0"/>
        <v>1</v>
      </c>
      <c r="V11" s="148"/>
    </row>
    <row r="12" spans="1:22" x14ac:dyDescent="0.25">
      <c r="A12">
        <v>6</v>
      </c>
      <c r="U12" s="1">
        <f t="shared" si="0"/>
        <v>0</v>
      </c>
      <c r="V12" s="148"/>
    </row>
    <row r="13" spans="1:22" x14ac:dyDescent="0.25">
      <c r="A13">
        <v>7</v>
      </c>
      <c r="U13" s="1">
        <f t="shared" si="0"/>
        <v>0</v>
      </c>
      <c r="V13" s="148"/>
    </row>
    <row r="14" spans="1:22" x14ac:dyDescent="0.25">
      <c r="A14">
        <v>8</v>
      </c>
      <c r="U14" s="1">
        <f t="shared" si="0"/>
        <v>0</v>
      </c>
      <c r="V14" s="148"/>
    </row>
    <row r="15" spans="1:22" x14ac:dyDescent="0.25">
      <c r="A15">
        <v>9</v>
      </c>
      <c r="U15" s="1">
        <f t="shared" si="0"/>
        <v>0</v>
      </c>
      <c r="V15" s="148"/>
    </row>
    <row r="16" spans="1:22" x14ac:dyDescent="0.25">
      <c r="A16">
        <v>10</v>
      </c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x14ac:dyDescent="0.25">
      <c r="A20">
        <v>1</v>
      </c>
      <c r="B20" t="s">
        <v>82</v>
      </c>
      <c r="G20" t="s">
        <v>0</v>
      </c>
      <c r="P20" t="s">
        <v>0</v>
      </c>
      <c r="U20" s="1">
        <f t="shared" ref="U20:U29" si="1">IF(P20&lt;&gt;"",1,IF(Q20&lt;&gt;"",0,IF(R20&lt;&gt;"",0.5,0)))</f>
        <v>1</v>
      </c>
      <c r="V20" s="145">
        <f>+AVERAGE(U20:U29)</f>
        <v>0.2</v>
      </c>
    </row>
    <row r="21" spans="1:22" x14ac:dyDescent="0.25">
      <c r="A21">
        <v>2</v>
      </c>
      <c r="B21" s="9" t="s">
        <v>83</v>
      </c>
      <c r="S21" t="s">
        <v>0</v>
      </c>
      <c r="U21" s="1">
        <f t="shared" si="1"/>
        <v>0</v>
      </c>
      <c r="V21" s="145"/>
    </row>
    <row r="22" spans="1:22" x14ac:dyDescent="0.25">
      <c r="A22">
        <v>3</v>
      </c>
      <c r="B22" t="s">
        <v>84</v>
      </c>
      <c r="I22" t="s">
        <v>0</v>
      </c>
      <c r="J22" t="s">
        <v>0</v>
      </c>
      <c r="K22" t="s">
        <v>0</v>
      </c>
      <c r="R22" t="s">
        <v>0</v>
      </c>
      <c r="U22" s="1">
        <f t="shared" si="1"/>
        <v>0.5</v>
      </c>
      <c r="V22" s="145"/>
    </row>
    <row r="23" spans="1:22" x14ac:dyDescent="0.25">
      <c r="A23">
        <v>4</v>
      </c>
      <c r="B23" t="s">
        <v>85</v>
      </c>
      <c r="I23" t="s">
        <v>0</v>
      </c>
      <c r="J23" t="s">
        <v>0</v>
      </c>
      <c r="K23" t="s">
        <v>0</v>
      </c>
      <c r="R23" t="s">
        <v>0</v>
      </c>
      <c r="U23" s="1">
        <f t="shared" si="1"/>
        <v>0.5</v>
      </c>
      <c r="V23" s="145"/>
    </row>
    <row r="24" spans="1:22" x14ac:dyDescent="0.25">
      <c r="A24">
        <v>5</v>
      </c>
      <c r="U24" s="1">
        <f t="shared" si="1"/>
        <v>0</v>
      </c>
      <c r="V24" s="145"/>
    </row>
    <row r="25" spans="1:22" x14ac:dyDescent="0.25">
      <c r="A25">
        <v>6</v>
      </c>
      <c r="U25" s="1">
        <f t="shared" si="1"/>
        <v>0</v>
      </c>
      <c r="V25" s="145"/>
    </row>
    <row r="26" spans="1:22" x14ac:dyDescent="0.25">
      <c r="A26">
        <v>7</v>
      </c>
      <c r="U26" s="1">
        <f t="shared" si="1"/>
        <v>0</v>
      </c>
      <c r="V26" s="145"/>
    </row>
    <row r="27" spans="1:22" x14ac:dyDescent="0.25">
      <c r="A27">
        <v>8</v>
      </c>
      <c r="U27" s="1">
        <f t="shared" si="1"/>
        <v>0</v>
      </c>
      <c r="V27" s="145"/>
    </row>
    <row r="28" spans="1:22" x14ac:dyDescent="0.25">
      <c r="A28">
        <v>9</v>
      </c>
      <c r="U28" s="1">
        <f t="shared" si="1"/>
        <v>0</v>
      </c>
      <c r="V28" s="145"/>
    </row>
    <row r="29" spans="1:22" x14ac:dyDescent="0.25">
      <c r="A29">
        <v>10</v>
      </c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FF"/>
  </sheetPr>
  <dimension ref="A1:V57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62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x14ac:dyDescent="0.25">
      <c r="A7">
        <v>1</v>
      </c>
      <c r="B7" s="9" t="s">
        <v>86</v>
      </c>
      <c r="K7" t="s">
        <v>0</v>
      </c>
      <c r="P7" s="15"/>
      <c r="Q7" s="15"/>
      <c r="R7" s="15"/>
      <c r="S7" s="15"/>
      <c r="U7" s="1">
        <f t="shared" ref="U7:U16" si="0">IF(P7&lt;&gt;"",1,IF(Q7&lt;&gt;"",0,IF(R7&lt;&gt;"",0.5,0)))</f>
        <v>0</v>
      </c>
      <c r="V7" s="148">
        <f>+AVERAGE(U7:U16)</f>
        <v>0.1</v>
      </c>
    </row>
    <row r="8" spans="1:22" ht="16.5" customHeight="1" x14ac:dyDescent="0.25">
      <c r="A8">
        <v>2</v>
      </c>
      <c r="B8" t="s">
        <v>87</v>
      </c>
      <c r="I8" t="s">
        <v>0</v>
      </c>
      <c r="P8" s="15"/>
      <c r="Q8" s="15"/>
      <c r="R8" s="15"/>
      <c r="S8" s="15"/>
      <c r="U8" s="1">
        <f t="shared" si="0"/>
        <v>0</v>
      </c>
      <c r="V8" s="148"/>
    </row>
    <row r="9" spans="1:22" x14ac:dyDescent="0.25">
      <c r="A9">
        <v>3</v>
      </c>
      <c r="B9" t="s">
        <v>88</v>
      </c>
      <c r="O9" t="s">
        <v>0</v>
      </c>
      <c r="P9" s="15"/>
      <c r="Q9" s="15"/>
      <c r="R9" s="15"/>
      <c r="S9" s="15"/>
      <c r="U9" s="1">
        <f t="shared" si="0"/>
        <v>0</v>
      </c>
      <c r="V9" s="148"/>
    </row>
    <row r="10" spans="1:22" x14ac:dyDescent="0.25">
      <c r="A10">
        <v>4</v>
      </c>
      <c r="B10" t="s">
        <v>89</v>
      </c>
      <c r="L10" t="s">
        <v>0</v>
      </c>
      <c r="M10" t="s">
        <v>0</v>
      </c>
      <c r="P10" s="15"/>
      <c r="Q10" s="15"/>
      <c r="R10" s="15"/>
      <c r="S10" s="15"/>
      <c r="U10" s="1">
        <f t="shared" si="0"/>
        <v>0</v>
      </c>
      <c r="V10" s="148"/>
    </row>
    <row r="11" spans="1:22" x14ac:dyDescent="0.25">
      <c r="A11">
        <v>5</v>
      </c>
      <c r="B11" t="s">
        <v>90</v>
      </c>
      <c r="P11" s="15"/>
      <c r="Q11" s="15"/>
      <c r="R11" s="15"/>
      <c r="S11" s="15"/>
      <c r="U11" s="1">
        <f t="shared" si="0"/>
        <v>0</v>
      </c>
      <c r="V11" s="148"/>
    </row>
    <row r="12" spans="1:22" ht="63.75" x14ac:dyDescent="0.25">
      <c r="A12">
        <v>6</v>
      </c>
      <c r="B12" s="16" t="s">
        <v>91</v>
      </c>
      <c r="I12" t="s">
        <v>0</v>
      </c>
      <c r="P12" s="15" t="s">
        <v>0</v>
      </c>
      <c r="Q12" s="15"/>
      <c r="R12" s="15"/>
      <c r="S12" s="15"/>
      <c r="T12" s="17" t="s">
        <v>92</v>
      </c>
      <c r="U12" s="1">
        <f t="shared" si="0"/>
        <v>1</v>
      </c>
      <c r="V12" s="148"/>
    </row>
    <row r="13" spans="1:22" x14ac:dyDescent="0.25">
      <c r="A13">
        <v>7</v>
      </c>
      <c r="B13" s="16" t="s">
        <v>93</v>
      </c>
      <c r="L13" t="s">
        <v>0</v>
      </c>
      <c r="P13" s="15"/>
      <c r="Q13" s="15"/>
      <c r="R13" s="15"/>
      <c r="S13" s="15"/>
      <c r="U13" s="1">
        <f t="shared" si="0"/>
        <v>0</v>
      </c>
      <c r="V13" s="148"/>
    </row>
    <row r="14" spans="1:22" x14ac:dyDescent="0.25">
      <c r="A14">
        <v>8</v>
      </c>
      <c r="B14" s="16" t="s">
        <v>94</v>
      </c>
      <c r="M14" t="s">
        <v>0</v>
      </c>
      <c r="P14" s="15"/>
      <c r="Q14" s="15"/>
      <c r="R14" s="15"/>
      <c r="S14" s="15"/>
      <c r="U14" s="1">
        <f t="shared" si="0"/>
        <v>0</v>
      </c>
      <c r="V14" s="148"/>
    </row>
    <row r="15" spans="1:22" x14ac:dyDescent="0.25">
      <c r="A15">
        <v>9</v>
      </c>
      <c r="P15" s="15"/>
      <c r="Q15" s="15"/>
      <c r="R15" s="15"/>
      <c r="S15" s="15"/>
      <c r="U15" s="1">
        <f t="shared" si="0"/>
        <v>0</v>
      </c>
      <c r="V15" s="148"/>
    </row>
    <row r="16" spans="1:22" x14ac:dyDescent="0.25">
      <c r="A16">
        <v>10</v>
      </c>
      <c r="P16" s="15"/>
      <c r="Q16" s="15"/>
      <c r="R16" s="15"/>
      <c r="S16" s="15"/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x14ac:dyDescent="0.25">
      <c r="A20">
        <v>1</v>
      </c>
      <c r="B20" s="9" t="s">
        <v>86</v>
      </c>
      <c r="D20" t="s">
        <v>0</v>
      </c>
      <c r="P20" s="18"/>
      <c r="Q20" s="18"/>
      <c r="R20" s="18"/>
      <c r="S20" s="18"/>
      <c r="U20" s="1">
        <f t="shared" ref="U20:U28" si="1">IF(P20&lt;&gt;"",1,IF(Q20&lt;&gt;"",0,IF(R20&lt;&gt;"",0.5,0)))</f>
        <v>0</v>
      </c>
      <c r="V20" s="145">
        <f>+AVERAGE(U20:U31)</f>
        <v>0</v>
      </c>
    </row>
    <row r="21" spans="1:22" x14ac:dyDescent="0.25">
      <c r="A21">
        <v>2</v>
      </c>
      <c r="B21" s="9" t="s">
        <v>95</v>
      </c>
      <c r="E21" t="s">
        <v>0</v>
      </c>
      <c r="P21" s="18"/>
      <c r="Q21" s="18"/>
      <c r="R21" s="18"/>
      <c r="S21" s="18"/>
      <c r="U21" s="1">
        <f t="shared" si="1"/>
        <v>0</v>
      </c>
      <c r="V21" s="145"/>
    </row>
    <row r="22" spans="1:22" x14ac:dyDescent="0.25">
      <c r="A22">
        <v>3</v>
      </c>
      <c r="B22" t="s">
        <v>96</v>
      </c>
      <c r="F22" t="s">
        <v>0</v>
      </c>
      <c r="P22" s="18"/>
      <c r="Q22" s="18"/>
      <c r="R22" s="18"/>
      <c r="S22" s="18"/>
      <c r="U22" s="1">
        <f t="shared" si="1"/>
        <v>0</v>
      </c>
      <c r="V22" s="145"/>
    </row>
    <row r="23" spans="1:22" x14ac:dyDescent="0.25">
      <c r="A23">
        <v>4</v>
      </c>
      <c r="B23" t="s">
        <v>97</v>
      </c>
      <c r="J23" t="s">
        <v>0</v>
      </c>
      <c r="P23" s="18"/>
      <c r="Q23" s="18"/>
      <c r="R23" s="18"/>
      <c r="S23" s="18"/>
      <c r="U23" s="1">
        <f t="shared" si="1"/>
        <v>0</v>
      </c>
      <c r="V23" s="145"/>
    </row>
    <row r="24" spans="1:22" x14ac:dyDescent="0.25">
      <c r="A24">
        <v>5</v>
      </c>
      <c r="B24" t="s">
        <v>88</v>
      </c>
      <c r="L24" t="s">
        <v>0</v>
      </c>
      <c r="P24" s="18"/>
      <c r="Q24" s="18"/>
      <c r="R24" s="18"/>
      <c r="S24" s="18"/>
      <c r="U24" s="1">
        <f t="shared" si="1"/>
        <v>0</v>
      </c>
      <c r="V24" s="145"/>
    </row>
    <row r="25" spans="1:22" x14ac:dyDescent="0.25">
      <c r="A25">
        <v>6</v>
      </c>
      <c r="B25" s="19" t="s">
        <v>98</v>
      </c>
      <c r="M25" t="s">
        <v>0</v>
      </c>
      <c r="P25" s="18"/>
      <c r="Q25" s="18"/>
      <c r="R25" s="18"/>
      <c r="S25" s="18"/>
      <c r="U25" s="1">
        <f t="shared" si="1"/>
        <v>0</v>
      </c>
      <c r="V25" s="145"/>
    </row>
    <row r="26" spans="1:22" x14ac:dyDescent="0.25">
      <c r="A26">
        <v>7</v>
      </c>
      <c r="B26" t="s">
        <v>96</v>
      </c>
      <c r="N26" t="s">
        <v>0</v>
      </c>
      <c r="P26" s="18"/>
      <c r="Q26" s="18"/>
      <c r="R26" s="18"/>
      <c r="S26" s="18"/>
      <c r="U26" s="1">
        <f t="shared" si="1"/>
        <v>0</v>
      </c>
      <c r="V26" s="145"/>
    </row>
    <row r="27" spans="1:22" x14ac:dyDescent="0.25">
      <c r="A27">
        <v>8</v>
      </c>
      <c r="B27" t="s">
        <v>99</v>
      </c>
      <c r="N27" t="s">
        <v>0</v>
      </c>
      <c r="P27" s="18"/>
      <c r="Q27" s="18"/>
      <c r="R27" s="18"/>
      <c r="S27" s="18"/>
      <c r="U27" s="1">
        <f t="shared" si="1"/>
        <v>0</v>
      </c>
      <c r="V27" s="145"/>
    </row>
    <row r="28" spans="1:22" x14ac:dyDescent="0.25">
      <c r="A28">
        <v>9</v>
      </c>
      <c r="B28" t="s">
        <v>66</v>
      </c>
      <c r="N28" t="s">
        <v>0</v>
      </c>
      <c r="P28" s="18"/>
      <c r="Q28" s="18"/>
      <c r="R28" s="18"/>
      <c r="S28" s="18"/>
      <c r="U28" s="1">
        <f t="shared" si="1"/>
        <v>0</v>
      </c>
      <c r="V28" s="145"/>
    </row>
    <row r="29" spans="1:22" x14ac:dyDescent="0.25">
      <c r="A29">
        <v>10</v>
      </c>
      <c r="B29" s="16" t="s">
        <v>100</v>
      </c>
      <c r="H29" t="s">
        <v>0</v>
      </c>
      <c r="P29" s="18"/>
      <c r="Q29" s="18"/>
      <c r="R29" s="18"/>
      <c r="S29" s="18"/>
      <c r="U29"/>
      <c r="V29" s="145"/>
    </row>
    <row r="30" spans="1:22" x14ac:dyDescent="0.25">
      <c r="A30">
        <v>11</v>
      </c>
      <c r="B30" s="16" t="s">
        <v>101</v>
      </c>
      <c r="P30" s="18"/>
      <c r="Q30" s="18"/>
      <c r="R30" s="18"/>
      <c r="S30" s="18"/>
      <c r="U30"/>
      <c r="V30" s="145"/>
    </row>
    <row r="31" spans="1:22" x14ac:dyDescent="0.25">
      <c r="A31">
        <v>12</v>
      </c>
      <c r="B31" s="19" t="s">
        <v>102</v>
      </c>
      <c r="H31" t="s">
        <v>0</v>
      </c>
      <c r="L31" t="s">
        <v>0</v>
      </c>
      <c r="P31" s="18"/>
      <c r="Q31" s="18"/>
      <c r="R31" s="18"/>
      <c r="S31" s="18"/>
      <c r="U31" s="1">
        <f>IF(P31&lt;&gt;"",1,IF(Q31&lt;&gt;"",0,IF(R31&lt;&gt;"",0.5,0)))</f>
        <v>0</v>
      </c>
      <c r="V31" s="145"/>
    </row>
    <row r="32" spans="1:22" x14ac:dyDescent="0.25">
      <c r="A32" s="146" t="s">
        <v>52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8"/>
    </row>
    <row r="33" spans="1:22" x14ac:dyDescent="0.25">
      <c r="A33" s="138" t="s">
        <v>39</v>
      </c>
      <c r="B33" s="138" t="s">
        <v>9</v>
      </c>
      <c r="C33" s="138" t="s">
        <v>40</v>
      </c>
      <c r="D33" s="137" t="s">
        <v>19</v>
      </c>
      <c r="E33" s="137"/>
      <c r="F33" s="137"/>
      <c r="G33" s="137"/>
      <c r="H33" s="137" t="s">
        <v>20</v>
      </c>
      <c r="I33" s="137"/>
      <c r="J33" s="137"/>
      <c r="K33" s="137"/>
      <c r="L33" s="137" t="s">
        <v>21</v>
      </c>
      <c r="M33" s="137"/>
      <c r="N33" s="137"/>
      <c r="O33" s="137"/>
      <c r="P33" s="137" t="s">
        <v>41</v>
      </c>
      <c r="Q33" s="137"/>
      <c r="R33" s="137"/>
      <c r="S33" s="137"/>
      <c r="T33" s="138" t="s">
        <v>12</v>
      </c>
      <c r="U33" s="147" t="s">
        <v>26</v>
      </c>
      <c r="V33" s="144"/>
    </row>
    <row r="34" spans="1:22" x14ac:dyDescent="0.25">
      <c r="A34" s="138"/>
      <c r="B34" s="138"/>
      <c r="C34" s="138"/>
      <c r="D34" s="6" t="s">
        <v>42</v>
      </c>
      <c r="E34" s="6" t="s">
        <v>43</v>
      </c>
      <c r="F34" s="6" t="s">
        <v>44</v>
      </c>
      <c r="G34" s="6" t="s">
        <v>45</v>
      </c>
      <c r="H34" s="6" t="s">
        <v>42</v>
      </c>
      <c r="I34" s="6" t="s">
        <v>43</v>
      </c>
      <c r="J34" s="6" t="s">
        <v>44</v>
      </c>
      <c r="K34" s="6" t="s">
        <v>45</v>
      </c>
      <c r="L34" s="6" t="s">
        <v>42</v>
      </c>
      <c r="M34" s="6" t="s">
        <v>43</v>
      </c>
      <c r="N34" s="6" t="s">
        <v>44</v>
      </c>
      <c r="O34" s="6" t="s">
        <v>45</v>
      </c>
      <c r="P34" s="6" t="s">
        <v>46</v>
      </c>
      <c r="Q34" s="6" t="s">
        <v>47</v>
      </c>
      <c r="R34" s="6" t="s">
        <v>48</v>
      </c>
      <c r="S34" s="6" t="s">
        <v>49</v>
      </c>
      <c r="T34" s="138"/>
      <c r="U34" s="147"/>
      <c r="V34" s="144"/>
    </row>
    <row r="35" spans="1:22" x14ac:dyDescent="0.25">
      <c r="A35">
        <v>1</v>
      </c>
      <c r="B35" t="s">
        <v>103</v>
      </c>
      <c r="L35" t="s">
        <v>0</v>
      </c>
      <c r="P35" s="20"/>
      <c r="Q35" s="20"/>
      <c r="R35" s="20"/>
      <c r="S35" s="20"/>
      <c r="U35" s="1">
        <f t="shared" ref="U35:U44" si="2">IF(P35&lt;&gt;"",1,IF(Q35&lt;&gt;"",0,IF(R35&lt;&gt;"",0.5,0)))</f>
        <v>0</v>
      </c>
      <c r="V35" s="8"/>
    </row>
    <row r="36" spans="1:22" x14ac:dyDescent="0.25">
      <c r="A36">
        <v>2</v>
      </c>
      <c r="B36" t="s">
        <v>86</v>
      </c>
      <c r="H36" t="s">
        <v>0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3</v>
      </c>
      <c r="B37" t="s">
        <v>95</v>
      </c>
      <c r="I37" t="s">
        <v>0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4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5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6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7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8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>
        <v>9</v>
      </c>
      <c r="P43" s="20"/>
      <c r="Q43" s="20"/>
      <c r="R43" s="20"/>
      <c r="S43" s="20"/>
      <c r="U43" s="1">
        <f t="shared" si="2"/>
        <v>0</v>
      </c>
      <c r="V43" s="8"/>
    </row>
    <row r="44" spans="1:22" x14ac:dyDescent="0.25">
      <c r="A44">
        <v>10</v>
      </c>
      <c r="P44" s="20"/>
      <c r="Q44" s="20"/>
      <c r="R44" s="20"/>
      <c r="S44" s="20"/>
      <c r="U44" s="1">
        <f t="shared" si="2"/>
        <v>0</v>
      </c>
      <c r="V44" s="8"/>
    </row>
    <row r="45" spans="1:22" x14ac:dyDescent="0.25">
      <c r="A45" s="134" t="s">
        <v>52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8"/>
    </row>
    <row r="46" spans="1:22" x14ac:dyDescent="0.25">
      <c r="A46" s="135" t="s">
        <v>39</v>
      </c>
      <c r="B46" s="135" t="s">
        <v>9</v>
      </c>
      <c r="C46" s="135" t="s">
        <v>40</v>
      </c>
      <c r="D46" s="134" t="s">
        <v>22</v>
      </c>
      <c r="E46" s="134"/>
      <c r="F46" s="134"/>
      <c r="G46" s="134"/>
      <c r="H46" s="134" t="s">
        <v>23</v>
      </c>
      <c r="I46" s="134"/>
      <c r="J46" s="134"/>
      <c r="K46" s="134"/>
      <c r="L46" s="134" t="s">
        <v>24</v>
      </c>
      <c r="M46" s="134"/>
      <c r="N46" s="134"/>
      <c r="O46" s="134"/>
      <c r="P46" s="134" t="s">
        <v>41</v>
      </c>
      <c r="Q46" s="134"/>
      <c r="R46" s="134"/>
      <c r="S46" s="134"/>
      <c r="T46" s="135" t="s">
        <v>12</v>
      </c>
      <c r="U46" s="135" t="s">
        <v>26</v>
      </c>
      <c r="V46" s="144"/>
    </row>
    <row r="47" spans="1:22" x14ac:dyDescent="0.25">
      <c r="A47" s="135"/>
      <c r="B47" s="135"/>
      <c r="C47" s="135"/>
      <c r="D47" s="7" t="s">
        <v>42</v>
      </c>
      <c r="E47" s="7" t="s">
        <v>43</v>
      </c>
      <c r="F47" s="7" t="s">
        <v>44</v>
      </c>
      <c r="G47" s="7" t="s">
        <v>45</v>
      </c>
      <c r="H47" s="7" t="s">
        <v>42</v>
      </c>
      <c r="I47" s="7" t="s">
        <v>43</v>
      </c>
      <c r="J47" s="7" t="s">
        <v>44</v>
      </c>
      <c r="K47" s="7" t="s">
        <v>45</v>
      </c>
      <c r="L47" s="7" t="s">
        <v>42</v>
      </c>
      <c r="M47" s="7" t="s">
        <v>43</v>
      </c>
      <c r="N47" s="7" t="s">
        <v>44</v>
      </c>
      <c r="O47" s="7" t="s">
        <v>45</v>
      </c>
      <c r="P47" s="7" t="s">
        <v>46</v>
      </c>
      <c r="Q47" s="7" t="s">
        <v>47</v>
      </c>
      <c r="R47" s="7" t="s">
        <v>48</v>
      </c>
      <c r="S47" s="7" t="s">
        <v>49</v>
      </c>
      <c r="T47" s="135"/>
      <c r="U47" s="135"/>
      <c r="V47" s="144"/>
    </row>
    <row r="48" spans="1:22" x14ac:dyDescent="0.25">
      <c r="A48">
        <v>1</v>
      </c>
      <c r="B48" t="s">
        <v>104</v>
      </c>
      <c r="E48" t="s">
        <v>0</v>
      </c>
      <c r="P48" s="21"/>
      <c r="Q48" s="21"/>
      <c r="R48" s="21"/>
      <c r="S48" s="21"/>
      <c r="U48" s="10">
        <f t="shared" ref="U48:U57" si="3">IF(P48&lt;&gt;"",1,IF(Q48&lt;&gt;"",0,IF(R48&lt;&gt;"",0.5,0)))</f>
        <v>0</v>
      </c>
      <c r="V48" s="8"/>
    </row>
    <row r="49" spans="1:22" x14ac:dyDescent="0.25">
      <c r="A49">
        <v>2</v>
      </c>
      <c r="B49" t="s">
        <v>105</v>
      </c>
      <c r="H49" t="s">
        <v>0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3</v>
      </c>
      <c r="B50" t="s">
        <v>106</v>
      </c>
      <c r="L50" t="s">
        <v>0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4</v>
      </c>
      <c r="B51" t="s">
        <v>107</v>
      </c>
      <c r="L51" t="s">
        <v>0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5</v>
      </c>
      <c r="B52" s="19" t="s">
        <v>108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6</v>
      </c>
      <c r="B53" t="s">
        <v>109</v>
      </c>
      <c r="I53" t="s">
        <v>0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7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8</v>
      </c>
      <c r="P55" s="21"/>
      <c r="Q55" s="21"/>
      <c r="R55" s="21"/>
      <c r="S55" s="21"/>
      <c r="U55" s="10">
        <f t="shared" si="3"/>
        <v>0</v>
      </c>
      <c r="V55" s="8"/>
    </row>
    <row r="56" spans="1:22" x14ac:dyDescent="0.25">
      <c r="A56">
        <v>9</v>
      </c>
      <c r="P56" s="21"/>
      <c r="Q56" s="21"/>
      <c r="R56" s="21"/>
      <c r="S56" s="21"/>
      <c r="U56" s="10">
        <f t="shared" si="3"/>
        <v>0</v>
      </c>
      <c r="V56" s="8"/>
    </row>
    <row r="57" spans="1:22" x14ac:dyDescent="0.25">
      <c r="A57" s="11">
        <v>10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21"/>
      <c r="Q57" s="21"/>
      <c r="R57" s="21"/>
      <c r="S57" s="21"/>
      <c r="T57" s="11"/>
      <c r="U57" s="12">
        <f t="shared" si="3"/>
        <v>0</v>
      </c>
      <c r="V57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31"/>
    <mergeCell ref="A32:U32"/>
    <mergeCell ref="A33:A34"/>
    <mergeCell ref="B33:B34"/>
    <mergeCell ref="C33:C34"/>
    <mergeCell ref="D33:G33"/>
    <mergeCell ref="H33:K33"/>
    <mergeCell ref="L33:O33"/>
    <mergeCell ref="P33:S33"/>
    <mergeCell ref="T33:T34"/>
    <mergeCell ref="U33:U34"/>
    <mergeCell ref="V33:V34"/>
    <mergeCell ref="V46:V47"/>
    <mergeCell ref="A45:U45"/>
    <mergeCell ref="A46:A47"/>
    <mergeCell ref="B46:B47"/>
    <mergeCell ref="C46:C47"/>
    <mergeCell ref="D46:G46"/>
    <mergeCell ref="H46:K46"/>
    <mergeCell ref="L46:O46"/>
    <mergeCell ref="P46:S46"/>
    <mergeCell ref="T46:T47"/>
    <mergeCell ref="U46:U47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3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3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5:U4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5:U4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8:U5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8:U57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Hoja 1</vt:lpstr>
      <vt:lpstr>CONTROL INTERNO</vt:lpstr>
      <vt:lpstr>PLANEACIÓN Y CALIDAD</vt:lpstr>
      <vt:lpstr>PIGA</vt:lpstr>
      <vt:lpstr>GESTIÓN DOCUMENTAL</vt:lpstr>
      <vt:lpstr>SISTEMAS</vt:lpstr>
      <vt:lpstr>SUBGERENCIA ADMINISTRATIVA</vt:lpstr>
      <vt:lpstr>GERENCIA</vt:lpstr>
      <vt:lpstr>TALENTO HUMANO</vt:lpstr>
      <vt:lpstr>PAI</vt:lpstr>
      <vt:lpstr>PIC</vt:lpstr>
      <vt:lpstr>PYP</vt:lpstr>
      <vt:lpstr>SERVICIO AL CIUDADANO</vt:lpstr>
      <vt:lpstr>PLANEACIÓN</vt:lpstr>
      <vt:lpstr>SUBSALUD</vt:lpstr>
      <vt:lpstr>RESUMEN</vt:lpstr>
      <vt:lpstr>CONTROL PIEZAS DE COMUNICACIÓN</vt:lpstr>
      <vt:lpstr>PIGA!_FilterDatabase</vt:lpstr>
      <vt:lpstr>'Hoja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olgas</dc:creator>
  <cp:keywords/>
  <dc:description/>
  <cp:lastModifiedBy>Paola del Pilar Perez Gomez</cp:lastModifiedBy>
  <cp:revision>0</cp:revision>
  <cp:lastPrinted>2018-03-28T14:20:37Z</cp:lastPrinted>
  <dcterms:created xsi:type="dcterms:W3CDTF">2013-04-30T17:32:35Z</dcterms:created>
  <dcterms:modified xsi:type="dcterms:W3CDTF">2023-03-28T23:42:01Z</dcterms:modified>
  <cp:category/>
  <cp:contentStatus/>
</cp:coreProperties>
</file>