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ano\Planeacion_Sectorial\09. MIPG\plan de sostenibilidad\"/>
    </mc:Choice>
  </mc:AlternateContent>
  <xr:revisionPtr revIDLastSave="0" documentId="13_ncr:1_{9B08A515-EF86-40C7-9CBA-BBFD820DFE3D}" xr6:coauthVersionLast="36" xr6:coauthVersionMax="36" xr10:uidLastSave="{00000000-0000-0000-0000-000000000000}"/>
  <bookViews>
    <workbookView xWindow="0" yWindow="0" windowWidth="15360" windowHeight="7545" xr2:uid="{00000000-000D-0000-FFFF-FFFF00000000}"/>
  </bookViews>
  <sheets>
    <sheet name="Hoja1" sheetId="1" r:id="rId1"/>
    <sheet name="Elaboración y ejecución del pla" sheetId="2" r:id="rId2"/>
  </sheets>
  <definedNames>
    <definedName name="_xlnm._FilterDatabase" localSheetId="0" hidden="1">Hoja1!$D$7:$G$7</definedName>
    <definedName name="_xlnm.Print_Area" localSheetId="0">Hoja1!$B$1:$BE$115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" l="1"/>
  <c r="D96" i="1" l="1"/>
  <c r="D97" i="1"/>
  <c r="F107" i="1"/>
  <c r="F108" i="1"/>
  <c r="F106" i="1"/>
  <c r="D92" i="1"/>
  <c r="D33" i="1"/>
  <c r="F109" i="1" l="1"/>
  <c r="G109" i="1" s="1"/>
  <c r="D88" i="1"/>
  <c r="D66" i="1"/>
  <c r="D49" i="1"/>
  <c r="D27" i="1" l="1"/>
  <c r="D102" i="1"/>
  <c r="D103" i="1"/>
  <c r="D104" i="1" l="1"/>
  <c r="D101" i="1"/>
  <c r="D86" i="1"/>
  <c r="D87" i="1"/>
  <c r="D57" i="1"/>
  <c r="D79" i="1"/>
  <c r="D80" i="1"/>
  <c r="D81" i="1"/>
  <c r="D60" i="1" l="1"/>
  <c r="D61" i="1"/>
  <c r="D62" i="1"/>
  <c r="D63" i="1"/>
  <c r="D64" i="1"/>
  <c r="D59" i="1"/>
  <c r="D58" i="1"/>
  <c r="D65" i="1"/>
  <c r="D77" i="1"/>
  <c r="D85" i="1"/>
  <c r="D78" i="1"/>
  <c r="D56" i="1" l="1"/>
  <c r="D54" i="1"/>
  <c r="D55" i="1"/>
  <c r="D71" i="1"/>
  <c r="D72" i="1"/>
  <c r="D73" i="1"/>
  <c r="D48" i="1"/>
  <c r="D50" i="1"/>
  <c r="D51" i="1"/>
  <c r="D52" i="1"/>
  <c r="D53" i="1"/>
  <c r="D47" i="1"/>
  <c r="D70" i="1"/>
  <c r="D9" i="1" l="1"/>
  <c r="D10" i="1"/>
  <c r="D11" i="1"/>
  <c r="D8" i="1"/>
  <c r="D15" i="1"/>
  <c r="D16" i="1"/>
  <c r="D17" i="1"/>
  <c r="D18" i="1"/>
  <c r="D19" i="1"/>
  <c r="D20" i="1"/>
  <c r="D22" i="1"/>
  <c r="D23" i="1"/>
  <c r="D24" i="1"/>
  <c r="D25" i="1"/>
  <c r="D29" i="1"/>
  <c r="D30" i="1"/>
  <c r="D31" i="1"/>
  <c r="D32" i="1"/>
  <c r="D34" i="1"/>
  <c r="D35" i="1"/>
  <c r="D36" i="1"/>
  <c r="D41" i="1"/>
  <c r="D42" i="1"/>
  <c r="D43" i="1"/>
  <c r="D40" i="1"/>
</calcChain>
</file>

<file path=xl/sharedStrings.xml><?xml version="1.0" encoding="utf-8"?>
<sst xmlns="http://schemas.openxmlformats.org/spreadsheetml/2006/main" count="527" uniqueCount="250">
  <si>
    <t>SECRETARÍA DISTRITAL DE GOBIERNO</t>
  </si>
  <si>
    <t xml:space="preserve">OFICINA ASESORA DE PLANEACIÓN </t>
  </si>
  <si>
    <t>ACTIVIDAD</t>
  </si>
  <si>
    <t>PRODUCTO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</si>
  <si>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</si>
  <si>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</si>
  <si>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</si>
  <si>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</si>
  <si>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</si>
  <si>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</si>
  <si>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</si>
  <si>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</si>
  <si>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</si>
  <si>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</si>
  <si>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</si>
  <si>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VIGENCIA 2019</t>
  </si>
  <si>
    <t>DEPENDENCIA EJECUTORA</t>
  </si>
  <si>
    <t>DEPENDENCIAS DE APOYO</t>
  </si>
  <si>
    <t>elaboración y ejecución del plan de previsión de recursos humanos</t>
  </si>
  <si>
    <t xml:space="preserve">documento de seguimiento semestral </t>
  </si>
  <si>
    <t xml:space="preserve">informe de resultados de los planes y programas </t>
  </si>
  <si>
    <t>Oficina asesora de planeación</t>
  </si>
  <si>
    <t>Instrumento de medición</t>
  </si>
  <si>
    <t>Documento del plan de vacantes</t>
  </si>
  <si>
    <t>Documento del plan de incentivos</t>
  </si>
  <si>
    <t>Documento del plan de capacitación institucional</t>
  </si>
  <si>
    <t>Documento del programa de bienestar</t>
  </si>
  <si>
    <t>Documento del plan de previsión de recursos humanos</t>
  </si>
  <si>
    <t>Elaboración y ejecución del plan de vacantes</t>
  </si>
  <si>
    <t>Dirección de Gestión del Talento Humano</t>
  </si>
  <si>
    <t>elaboración y ejecución del plan de incentivos</t>
  </si>
  <si>
    <t>elaboración y ejecución del plan de capacitación institucional</t>
  </si>
  <si>
    <t>elaboración y ejecución del programa de bienestar</t>
  </si>
  <si>
    <t>elaboración y ejecución del programa de inducción y reinducción</t>
  </si>
  <si>
    <t>Documento del programa de inducción y reinducción</t>
  </si>
  <si>
    <t>Realizar la evaluación de desempeño y los acuerdo de compromisos en tiempo oportunos</t>
  </si>
  <si>
    <t>ENERO</t>
  </si>
  <si>
    <t>Subsecretaria de Gestión Institucional</t>
  </si>
  <si>
    <t>Oficina asesora de comunicaciones</t>
  </si>
  <si>
    <t>Dependencias involucradas en las acciones del PAAC 2019</t>
  </si>
  <si>
    <t>Documentos PAAC</t>
  </si>
  <si>
    <t>Reporte del monitoreo</t>
  </si>
  <si>
    <t>Oficina de Control Interno</t>
  </si>
  <si>
    <t>Reporte del seguimiento</t>
  </si>
  <si>
    <t>Fase</t>
  </si>
  <si>
    <t>Actividad</t>
  </si>
  <si>
    <t>publicación en intranet y memos</t>
  </si>
  <si>
    <t>Establecer una estrategia de gestión del conocimiento</t>
  </si>
  <si>
    <t>I. DIMENSIÓN DE TALENTO HUMANO</t>
  </si>
  <si>
    <t>II. DIMENSIÓN DIRECCIONAMIENTO ESTRÁTEGICO Y PLANEACIÓN</t>
  </si>
  <si>
    <t>Documento del programa</t>
  </si>
  <si>
    <t>Subsecretaría de Gestión Institucional - Grupo Servicio al ciudadano</t>
  </si>
  <si>
    <t>Realizar periódicamente los reportes de la satisfacción de los usuarios</t>
  </si>
  <si>
    <t>Resultados participación premio distrital</t>
  </si>
  <si>
    <t xml:space="preserve">Dimensión </t>
  </si>
  <si>
    <t>Nueva resolución CIGD</t>
  </si>
  <si>
    <t>Nueva resolución CDASECTOR GOB</t>
  </si>
  <si>
    <t>Elaborar y ejecutar un programa de retiro de la entidad incluyendo: identificación de las razones del retiro (pensión, reestructuración, finalización nombramiento en provisionalidad, motivos personales, etc), apoyo emocional.</t>
  </si>
  <si>
    <t>dirección de tecnologías e información</t>
  </si>
  <si>
    <t>acuerdo colectivo
reportes de seguimiento periódico</t>
  </si>
  <si>
    <t>Diseño e implementación de un sistema de medición de apropiación de los valores de la entidad</t>
  </si>
  <si>
    <t>Actualizar el manual de planeación para incluir las siguientes fuentes de información para la formulación de planes: retroalimentación ciudadana, resultados de gestión de riesgos y resultados de mediciones de satisfacción de los grupos de valor</t>
  </si>
  <si>
    <t>Definir los procesos de participación en la planeación (PDD, PES, PEI)</t>
  </si>
  <si>
    <t>Realizar evaluación de resultados del plan de rendición de cuentas</t>
  </si>
  <si>
    <t>Establecer, adoptar e implementar el "Modelo de gestión de riesgos de seguridad digital"</t>
  </si>
  <si>
    <t>VII. DIMENSIÓN DE CONTROL INTERNO</t>
  </si>
  <si>
    <t xml:space="preserve">Generar 6 documentos de gestión del conocimiento (documentos de análisis institucional y boletines) que analicen de manera agregada  los productos generados por las dependencias y procesos de la Secretaría Distrital de Gobierno </t>
  </si>
  <si>
    <t>Elaborar 6 mapas de conocimiento de los procesos encaminados a la identificación y clasificación de capital intelectual de los servidores y contratistas de la SDG</t>
  </si>
  <si>
    <t>Documento de estrategia</t>
  </si>
  <si>
    <t xml:space="preserve">nuevas versiones de documentos del proceso TIC </t>
  </si>
  <si>
    <t>evaluación de la estrategia de rendición de cuentas</t>
  </si>
  <si>
    <t>acto de nombramiento</t>
  </si>
  <si>
    <t>documento de modelo aprobado</t>
  </si>
  <si>
    <t>reportes informados y publicados</t>
  </si>
  <si>
    <t>indicadores</t>
  </si>
  <si>
    <t>Plan de transición aprobado</t>
  </si>
  <si>
    <t>procedimiento actualizado</t>
  </si>
  <si>
    <t>campaña</t>
  </si>
  <si>
    <t>procedimiento aprobado</t>
  </si>
  <si>
    <t>reporte</t>
  </si>
  <si>
    <t>mapas de conocimiento</t>
  </si>
  <si>
    <t>reportes de monitoreo</t>
  </si>
  <si>
    <t>PLAN DE ADECUACIÓN Y SOSTENIBILIDAD DEL SIG - MIPG   (Nombre establecido en la Circular 002/2019)</t>
  </si>
  <si>
    <t>medición de implementación MIPG</t>
  </si>
  <si>
    <t>reportes de la caracterización del personal vinculado por planta</t>
  </si>
  <si>
    <t xml:space="preserve">socialización </t>
  </si>
  <si>
    <t>sistema de medición de apropiación del los valores de la entidad</t>
  </si>
  <si>
    <t>sistemas de información oficiales del personal vinculado a la entidad actualizados</t>
  </si>
  <si>
    <t>metodología</t>
  </si>
  <si>
    <t>plan de rendición de cuentas aprobado y publicado</t>
  </si>
  <si>
    <t>documento de análisis</t>
  </si>
  <si>
    <t>dos documentos de catálogos</t>
  </si>
  <si>
    <t>Realizar un ejercicio de medición del tiempo promedio que tarda desde la recepción de las solicitud hasta la entrega final del producto (escoger el producto a ser medido)</t>
  </si>
  <si>
    <t>información por redes sociales</t>
  </si>
  <si>
    <t xml:space="preserve">metodología </t>
  </si>
  <si>
    <t>instrumentos archivísticos aprobados y medidos en su implementación</t>
  </si>
  <si>
    <t>índices</t>
  </si>
  <si>
    <t>Realizar un ejercicio de medición de la efectividad de los canales de información interna y externa, con el fin de tomar acciones de mejora</t>
  </si>
  <si>
    <t xml:space="preserve">medición </t>
  </si>
  <si>
    <t xml:space="preserve">Definir una metodología para lograr la transferencia de conocimiento entre los funcionarios que son reubicados o que se retiran </t>
  </si>
  <si>
    <t>Realizar monitoreo periódico del nivel de avance del cumplimiento de las acciones de los planes de mejoramiento, con el fin de generar alertas tempranas y no permitir que estos se venzan</t>
  </si>
  <si>
    <t>autodiagnósticos</t>
  </si>
  <si>
    <t>FASE III SEGUIMIENTO</t>
  </si>
  <si>
    <t>FASE II DIRECCIONAMIENTO</t>
  </si>
  <si>
    <t xml:space="preserve">FASE II DIRECCIONAMIENTO E IMPLEMENTACION </t>
  </si>
  <si>
    <t>FASE I ALISTAMIENTO</t>
  </si>
  <si>
    <t xml:space="preserve">VI.DIMENSIÓN GESTIÓN DEL CONOCIMIENTO Y LA INNOVACIÓN </t>
  </si>
  <si>
    <t>OBSERVACIONES</t>
  </si>
  <si>
    <t>Actualizar resolución 783 de 2018</t>
  </si>
  <si>
    <t>Socializar de la resolución</t>
  </si>
  <si>
    <t xml:space="preserve">Actualizar resolución comité de desarrollo administrativo sector gobierno </t>
  </si>
  <si>
    <t>Aplicar la herramienta de medición grado de implementación MIPG, establecida por la secretaria general</t>
  </si>
  <si>
    <t xml:space="preserve">RESPONSABLE </t>
  </si>
  <si>
    <t>APOYO</t>
  </si>
  <si>
    <t>FECHA INICIO</t>
  </si>
  <si>
    <t>FECHA FINAL</t>
  </si>
  <si>
    <t>Elaborar una metodología de medición de los planes y programas establecidos (1 -6)</t>
  </si>
  <si>
    <t>presentar en el CIGD los resultados de la medición de los planes y programas (1-6), y publicar la informacion que no sea reservada</t>
  </si>
  <si>
    <t>Contar con instrumentos que permita generar reportes de manera inmediata las características demográficas del personal vinculado a la entidad (edad, género, estudios, experiencia laboral, personas sindicalizadas, idiomas, etnia, discapacidad, orientación sexual)</t>
  </si>
  <si>
    <t>Realizar las negociaciones colectivas con los sindicatos</t>
  </si>
  <si>
    <t>Diseñar estrategia de sensibilización del Código de Integridad y campaña de divulgación</t>
  </si>
  <si>
    <t>actualizar y mantener actualizada la información en los sistemas de información oficiales del personal vinculado a la entidad (SIGEP)</t>
  </si>
  <si>
    <t>ACTIVIDADES PLAN DE ADECUACION Y SOSTENIBILIDAD DEL MIPG 
SECRETARIA DISTRITAL DE GOBIERNO
2019</t>
  </si>
  <si>
    <t>-</t>
  </si>
  <si>
    <t>Esta actividad se ejecuta una vez sea realizada la anterior</t>
  </si>
  <si>
    <t>Elaborar y ejecutar del plan de vacantes</t>
  </si>
  <si>
    <t>Elaborar y ejecutar del plan de previsión de recursos humanos</t>
  </si>
  <si>
    <t>Elaborar y ejecutar del plan de incentivos</t>
  </si>
  <si>
    <t>Elaborar y ejecutar del plan de capacitación institucional</t>
  </si>
  <si>
    <t>Elaborar y ejecutar del programa de bienestar</t>
  </si>
  <si>
    <t>Elaborar y ejecutar del programa de inducción y reinducción</t>
  </si>
  <si>
    <t>Medir el avance de implementación del MIPGE a través del instrumento de medición FURAG</t>
  </si>
  <si>
    <t>Resultados de medición del FURAG</t>
  </si>
  <si>
    <t>La aplicación se realiza hasta el 15 de marzo y la entrega de los resultados dependen del DAFP</t>
  </si>
  <si>
    <t>actividad sujeta a los lineamientos de la secretaría general</t>
  </si>
  <si>
    <t>Presentar en el Comité Directivo los resultados de la medición de los planes y programas (1-6), y publicar la información que no sea reservada</t>
  </si>
  <si>
    <t>Presentado en el mes de enero de 2019, los resultados de la medición de la vigencia 2018</t>
  </si>
  <si>
    <t>Elaborar y ejecutar un programa de retiro de la entidad incluyendo: identificación de las razones del retiro (pensión, reestructuración, finalización nombramiento en provisionalidad, motivos personales, etc.), apoyo emocional.</t>
  </si>
  <si>
    <t>Acorde a lo establecido en el PAAC 2019, componente 6 (plan de integridad)</t>
  </si>
  <si>
    <t>Diseñar e implementar un sistema de medición de apropiación de los valores de la entidad</t>
  </si>
  <si>
    <t>Formular del PAAC 2019</t>
  </si>
  <si>
    <t>Realizar el monitoreo periódico del PAAC 2019</t>
  </si>
  <si>
    <t>Realizar el seguimiento periódico del PAAC 2019</t>
  </si>
  <si>
    <t>acuerdo colectivo</t>
  </si>
  <si>
    <t>INDICADOR</t>
  </si>
  <si>
    <t>Oficina Asesora de Planeación</t>
  </si>
  <si>
    <t>Realizar una prueba piloto en un proceso de la entidad para verificar de la capacidad institucional (físicos, personal y presupuestal)</t>
  </si>
  <si>
    <t>Actualizar las matrices de riesgos de los procesos y de corrupción, de acuerdo a los lineamientos del DAFP</t>
  </si>
  <si>
    <t xml:space="preserve">Oficina Asesora de Planeación </t>
  </si>
  <si>
    <t>Incorporar criterios de participación de usuarios externos en el diseño y desarrollo de proyectos tic orientados a brindar servicios al ciudadano</t>
  </si>
  <si>
    <t>Elaborar y gestionar aprobación del plan de rendición de cuentas 2019 de la entidad con información detallada (grupos de valor, fechas, actividad a desarrollar, responsables, temáticas)</t>
  </si>
  <si>
    <t>Oficina Asesora de Comunicaciones</t>
  </si>
  <si>
    <t>Actividad permanente</t>
  </si>
  <si>
    <t xml:space="preserve">Publicar de información en el link de transparencia de manera oportuna </t>
  </si>
  <si>
    <t>Actualizar el módulo de preguntas frecuentes en la pagina de la entidad</t>
  </si>
  <si>
    <t>Establecer una estrategia de participación ciudadana y su aplicación por medios electrónicos</t>
  </si>
  <si>
    <t>modulo actualizado de preguntas frecuentes en la pagina web de la entidad</t>
  </si>
  <si>
    <t>Documento aprobado de estrategia de participación ciudadana por medios</t>
  </si>
  <si>
    <t>Nueva versión del manual de gestión de riesgos</t>
  </si>
  <si>
    <t>Matrices de riesgos</t>
  </si>
  <si>
    <t>Definir, medir y analizar los indicadores:
* monitoreo y evaluación del PETI
* seguimiento de la efectividad de los controles de calidad de los servicios tecnológicos,
* seguimiento de la efectividad de los controles de seguridad de los servicios tecnológicos</t>
  </si>
  <si>
    <t>Nueva versión del Plan de auditoria aprobado</t>
  </si>
  <si>
    <t>Formular y ejecutar el plan de capacitación, sensibilización y comunicación en:  
* políticas y buenas practicas que mitiguen los riesgos de seguridad de la información 
* seguridad y privacidad de la información
* PETI</t>
  </si>
  <si>
    <t>Contar con el plan de transición del protocolo IPv4 a IPv6, aprobado y divulgado</t>
  </si>
  <si>
    <t>Establecer  en los documentos del proceso de Servicio a la Ciudadanía los lineamientos y  mecanismos para dar prioridad y atención especial a las peticiones presentadas por: periodistas, menores de edad, personas en situación de discapacidad y mujeres embarazadas.</t>
  </si>
  <si>
    <t>IV. DIMENSIÓN EVALUACIÓN DE RESULTADOS</t>
  </si>
  <si>
    <t>Realizar un análisis de la relación costo beneficio de los trámites y servicios que se encuentran programados para racionalización</t>
  </si>
  <si>
    <t>Realizar una campaña interna hacia los servidores públicos para conocer la entidad</t>
  </si>
  <si>
    <t>Realizar una campaña hacia la ciudadanía para que conozcan sobre los servicios de la entidad y como acceder a ellos</t>
  </si>
  <si>
    <t>Realizar por medios electrónicos actividades de promoción del control social</t>
  </si>
  <si>
    <t>Oficina Asesora de Planeación
Subsecretaría de Gestión Institucional - Grupo servicio al ciudadano</t>
  </si>
  <si>
    <t>III. DIMENSIÓN GESTIÓN CON VALORES PARA EL RESULTADO Y GESTIÓN AMBIENTAL</t>
  </si>
  <si>
    <t>Dirección Administrativa
Oficina Asesora de Comunicaciones</t>
  </si>
  <si>
    <t>Informe de auditoría PREAD 
Certificado de Excelencia Ambiental</t>
  </si>
  <si>
    <t>Establecer los lineamientos para la elaboración de las resoluciones y la gestión de racionalización de tramites, se publique de manera previa en la pagina web de la entidad, para comentarios de la ciudadanía</t>
  </si>
  <si>
    <t>V. DIMENSIÓN DE INFORMACIÓN Y COMUNICACIÓN</t>
  </si>
  <si>
    <t>Realizar actividades que permitan la interiorización y posicionamiento de la cultura archivística en la entidad</t>
  </si>
  <si>
    <t>Contar con todos los instrumentos archivísticos aprobados e implementados</t>
  </si>
  <si>
    <t xml:space="preserve">Realizar un reporte de análisis de los derechos de petición </t>
  </si>
  <si>
    <t>Participar en todas la etapas del premio distrital a la gestión "El año del legado" organizado por la Secretaría General</t>
  </si>
  <si>
    <t>Aplicar instrumentos de  autodiagnósticos de la DAFP con el fin de establecer cierre de brechas</t>
  </si>
  <si>
    <t>documento aprobado de m</t>
  </si>
  <si>
    <t>Adelantar las acciones para tener un instrumento metodológico de referenciación competitiva</t>
  </si>
  <si>
    <t>Establecer los índices de la información publica reservada y la información pública clasificada</t>
  </si>
  <si>
    <t>documentos de gestión del conocimiento</t>
  </si>
  <si>
    <t>Total de actividades</t>
  </si>
  <si>
    <t>Aprobado</t>
  </si>
  <si>
    <t>socialización realizada del código de integridad</t>
  </si>
  <si>
    <t>PAAC aprobado en comité institucional de gestión y desempeño del 29 de enero de 2019</t>
  </si>
  <si>
    <t>metodología de medición de capacidad institucional</t>
  </si>
  <si>
    <t>Documentos aprobado con los lineamientos de participación en el proceso de planeacion de la entidad</t>
  </si>
  <si>
    <t>Informes de ejecución del plan de rendición de cuentas</t>
  </si>
  <si>
    <t>Plan de capacitación incluyendo estas temáticas</t>
  </si>
  <si>
    <t xml:space="preserve">Implementar los criterios establecidos en el Programa de Excelencia Ambiental-PREAD-articulados con los requisitos de la norma ISO 14001:2015, con la finalidad de obtener un puntaje minimo de 700 puntos, en la auditoría PREAD 2019 </t>
  </si>
  <si>
    <t>Método de elaboración</t>
  </si>
  <si>
    <t>Con base en la información de la Circular 02 de 2019, expedida por la Secretaría General, de los autodiagnósticos y de los resultado de FURAG, se formularon las acciones para la disminucion de brechas de los requisitos del MIPG</t>
  </si>
  <si>
    <t>Comité Institucional de Gestión y Desempeño de la sesión del 28 de febrero de 2019</t>
  </si>
  <si>
    <t>Adelantar la gestión para incluir en el plan anual de auditoría de la entidad:
1. la revisión y verificación de la gestión de la seguridad y privacidad de la información 
2. gestión documental
3. sistema de gestion de seguridad y salud en el trabajo
4. sistema de gestion ambiental</t>
  </si>
  <si>
    <t>La aprobacion de la incluision de las auditorias se realiza en el comité institucional de coordinacion de control interno</t>
  </si>
  <si>
    <t>Realizar el 100% del plan anual de auditdoría de la entidad</t>
  </si>
  <si>
    <t xml:space="preserve">Realizar periodicamente  actividades de autocontrol en la gestion de los procesos, proyectos de inversion y planes  </t>
  </si>
  <si>
    <t>Evidencia de reunión de autocontrol de los procesos, proyectos de inverisión y planes asignados</t>
  </si>
  <si>
    <t>Cada lider es responsable de la accion</t>
  </si>
  <si>
    <t>Jefes y directores de dependencia</t>
  </si>
  <si>
    <t>total fase de alistamiento</t>
  </si>
  <si>
    <t>total fase de seguimiento</t>
  </si>
  <si>
    <t xml:space="preserve">total fase de implementación </t>
  </si>
  <si>
    <t>La ejecutar de esta actividad depende, de la expedición del decreto distrital.</t>
  </si>
  <si>
    <t>Dirección de Tecnologías e Información</t>
  </si>
  <si>
    <t>dependencias obligadas a publicar Información</t>
  </si>
  <si>
    <t>Dirección administrativa
Dirección de Tecnologías e Información</t>
  </si>
  <si>
    <t>Se espera aprobación en la ultima semana de marzo, su ejecución será de abril a diciembre de 2019</t>
  </si>
  <si>
    <t>Aprobado a 31 de enero de 2019, su ejecucución se realiza de febrero a diciembre de 2019</t>
  </si>
  <si>
    <t xml:space="preserve">Resolución </t>
  </si>
  <si>
    <t>Aprobado a 31 de enero de 2019, su ejecucución se realiza de febrero a noviembre de 2019</t>
  </si>
  <si>
    <t>Reinducción: mayo a julio</t>
  </si>
  <si>
    <t>Inducción: toda la vigencia, en la medida que se vincula personal en la entidad</t>
  </si>
  <si>
    <t>Documento del programa de  reinducción</t>
  </si>
  <si>
    <t>Documento del programa de inducción</t>
  </si>
  <si>
    <t>documento de metodología de medición</t>
  </si>
  <si>
    <t>Todas las dependencias</t>
  </si>
  <si>
    <t>Realizar la evaluación de desempeño en tiempo oportuno y consolidar los resultados</t>
  </si>
  <si>
    <t xml:space="preserve">Informe de resultados de los planes y programas </t>
  </si>
  <si>
    <t>Evalulaciones de desempeño laboral</t>
  </si>
  <si>
    <t xml:space="preserve">Documento de seguimiento de los resultados de la evaluación de desempeño laboral anual </t>
  </si>
  <si>
    <t>Resultados de la evaluación de desempeño del periodo 1 de febrero de 2018 al 31 de enero de 2019</t>
  </si>
  <si>
    <t>Aplicar una escuesta que permita actualizar la información de las   características demográficas del personal vinculado a la entidad en cuanto a: edad, género, estudios, experiencia laboral, personas sindicalizadas, idiomas, etnia, discapacidad, orientación sexual</t>
  </si>
  <si>
    <t>Encuesta aplicada a los funcionarios de la entidad</t>
  </si>
  <si>
    <t>Documento de resultados de la aplicación de la encuenta</t>
  </si>
  <si>
    <t>aplicación del sistema de medicion de apropiación del código de integridad de los servidores</t>
  </si>
  <si>
    <t>Adelantar las acciones para atender las recomendaciones de los diagnósticos realizados en el 2018 y 2019 al sistema de seguridad y salud en el trabajo</t>
  </si>
  <si>
    <t>Recomendaciones atendidas</t>
  </si>
  <si>
    <t>Todos los servidores de la entidad</t>
  </si>
  <si>
    <t>Información del SIDEAP actualizad</t>
  </si>
  <si>
    <t>1. Dirección de Tecnologías e Información
2. Dirección Administrativa
3. Dirección de Gestión del Talento Humano
4. Oficina Asesora de Planeación</t>
  </si>
  <si>
    <t>Gestionar el nombramiento del "Responsable de seguridad digital" que es el mismo que el "responsable de seguridad de la información". Debe ser un miembro de la alta dirección</t>
  </si>
  <si>
    <t>Subsecretaría de Gestión Institucional - Grupo Servicio al ciudadano
Oficina Asesora de Comunicaciones</t>
  </si>
  <si>
    <t>Oficina Asesora de Comunicaciones
Oficina Asesora de Planeación</t>
  </si>
  <si>
    <t>Actualizar la metodología de medición de los planes y programas establecidos (2.1.1 - 2.2.6)</t>
  </si>
  <si>
    <t xml:space="preserve">Subsecretaría de Gestión Institucional
</t>
  </si>
  <si>
    <t>Dirección Administrativa</t>
  </si>
  <si>
    <t>Todas las dependencias responsables de políticas Administrativas del MIPG</t>
  </si>
  <si>
    <t xml:space="preserve">Dependencias con información en este módulo </t>
  </si>
  <si>
    <t>Elaborar los catálogos de datos abiertos y georreferenciados</t>
  </si>
  <si>
    <t xml:space="preserve">En las dos primeras semanas de marzo se aplicará el instrumento de medición para establecer el nivel de implementación del SGSST y a partir del mes de abril se adelantaran las acciones para subsanar los hallazgos y recomendaciones  </t>
  </si>
  <si>
    <t>Requerir a los servidores publicos que se mantenga actualizada la información del sistema de información oficial del personal vinculado a la entidad SIDEAP</t>
  </si>
  <si>
    <t>Elaborar y ejecutar el plan de rendición de cuentas 2019 de la entidad con información detallada (grupos de valor, fechas, actividad a desarrollar, responsables, temáticas)</t>
  </si>
  <si>
    <t>Revision de la formulacion indicadores de PETI en junio
seguimiento en septiembre</t>
  </si>
  <si>
    <t>Dirección Administrativa Dirección de Tecnologías e Información</t>
  </si>
  <si>
    <t>Realizar un análisis de la información recolectada frente a la caracterización demografica del personal vinculado a la entidad para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</si>
</sst>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Berlin Sans FB Demi"/>
      <family val="2"/>
    </font>
    <font>
      <b/>
      <sz val="11"/>
      <color theme="1"/>
      <name val="Berlin Sans FB Demi"/>
      <family val="2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lightUp">
        <bgColor theme="8" tint="0.59999389629810485"/>
      </patternFill>
    </fill>
    <fill>
      <patternFill patternType="lightUp">
        <bgColor theme="8" tint="-0.24997711111789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3" borderId="0" applyNumberFormat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3" fillId="2" borderId="1" xfId="1" applyFont="1" applyBorder="1" applyAlignment="1">
      <alignment horizontal="center" vertical="center"/>
    </xf>
    <xf numFmtId="0" fontId="3" fillId="2" borderId="1" xfId="1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3" fillId="2" borderId="4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2" borderId="1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2" borderId="4" xfId="1" applyBorder="1" applyAlignment="1">
      <alignment horizontal="center" vertical="center"/>
    </xf>
    <xf numFmtId="0" fontId="2" fillId="2" borderId="3" xfId="1" applyBorder="1"/>
    <xf numFmtId="0" fontId="2" fillId="2" borderId="4" xfId="1" applyBorder="1"/>
    <xf numFmtId="0" fontId="2" fillId="2" borderId="5" xfId="1" applyBorder="1"/>
    <xf numFmtId="0" fontId="0" fillId="0" borderId="1" xfId="0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1" xfId="0" applyFill="1" applyBorder="1" applyAlignment="1">
      <alignment horizontal="left" vertical="top" wrapText="1"/>
    </xf>
    <xf numFmtId="0" fontId="3" fillId="2" borderId="1" xfId="1" applyFont="1" applyBorder="1" applyAlignment="1">
      <alignment horizontal="center" vertical="center"/>
    </xf>
    <xf numFmtId="0" fontId="0" fillId="0" borderId="8" xfId="0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2" borderId="1" xfId="1" applyFont="1" applyBorder="1" applyAlignment="1">
      <alignment horizontal="center" vertical="center"/>
    </xf>
    <xf numFmtId="0" fontId="0" fillId="0" borderId="6" xfId="0" applyBorder="1"/>
    <xf numFmtId="0" fontId="3" fillId="2" borderId="1" xfId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/>
    <xf numFmtId="0" fontId="3" fillId="2" borderId="1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0" fillId="0" borderId="6" xfId="0" applyBorder="1" applyAlignment="1">
      <alignment horizontal="right" vertical="top"/>
    </xf>
    <xf numFmtId="0" fontId="0" fillId="6" borderId="6" xfId="0" applyFill="1" applyBorder="1"/>
    <xf numFmtId="0" fontId="0" fillId="6" borderId="1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7" fillId="0" borderId="1" xfId="2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3" fillId="0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0" fillId="0" borderId="6" xfId="0" applyFill="1" applyBorder="1"/>
    <xf numFmtId="0" fontId="6" fillId="7" borderId="1" xfId="0" applyFont="1" applyFill="1" applyBorder="1" applyAlignment="1">
      <alignment horizontal="right" vertical="top"/>
    </xf>
    <xf numFmtId="0" fontId="6" fillId="7" borderId="1" xfId="0" applyFont="1" applyFill="1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8" borderId="1" xfId="0" applyFill="1" applyBorder="1"/>
    <xf numFmtId="0" fontId="0" fillId="9" borderId="1" xfId="0" applyFill="1" applyBorder="1" applyAlignment="1">
      <alignment horizontal="left" vertical="top" wrapText="1"/>
    </xf>
    <xf numFmtId="0" fontId="3" fillId="2" borderId="6" xfId="1" applyFont="1" applyBorder="1" applyAlignment="1">
      <alignment horizontal="center" vertical="center"/>
    </xf>
    <xf numFmtId="0" fontId="3" fillId="2" borderId="1" xfId="1" applyFont="1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wrapText="1"/>
    </xf>
  </cellXfs>
  <cellStyles count="3">
    <cellStyle name="Énfasis1" xfId="1" builtinId="29"/>
    <cellStyle name="Incorrecto" xfId="2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223631</xdr:rowOff>
    </xdr:from>
    <xdr:to>
      <xdr:col>53</xdr:col>
      <xdr:colOff>207065</xdr:colOff>
      <xdr:row>3</xdr:row>
      <xdr:rowOff>91109</xdr:rowOff>
    </xdr:to>
    <xdr:pic>
      <xdr:nvPicPr>
        <xdr:cNvPr id="5" name="Imagen5">
          <a:extLst>
            <a:ext uri="{FF2B5EF4-FFF2-40B4-BE49-F238E27FC236}">
              <a16:creationId xmlns:a16="http://schemas.microsoft.com/office/drawing/2014/main" id="{67EFE3F8-66D3-40CD-87A3-9F6FBDCD9708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0035630" y="223631"/>
          <a:ext cx="1068457" cy="836543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4</xdr:col>
      <xdr:colOff>57978</xdr:colOff>
      <xdr:row>0</xdr:row>
      <xdr:rowOff>165652</xdr:rowOff>
    </xdr:from>
    <xdr:to>
      <xdr:col>4</xdr:col>
      <xdr:colOff>1585153</xdr:colOff>
      <xdr:row>3</xdr:row>
      <xdr:rowOff>86222</xdr:rowOff>
    </xdr:to>
    <xdr:pic>
      <xdr:nvPicPr>
        <xdr:cNvPr id="6" name="Picture">
          <a:extLst>
            <a:ext uri="{FF2B5EF4-FFF2-40B4-BE49-F238E27FC236}">
              <a16:creationId xmlns:a16="http://schemas.microsoft.com/office/drawing/2014/main" id="{9B31641F-12D8-4036-8015-23830285788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275521" y="165652"/>
          <a:ext cx="1527175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12"/>
  <sheetViews>
    <sheetView tabSelected="1" view="pageBreakPreview" topLeftCell="D5" zoomScaleNormal="115" zoomScaleSheetLayoutView="100" workbookViewId="0">
      <pane xSplit="2" ySplit="3" topLeftCell="G20" activePane="bottomRight" state="frozen"/>
      <selection activeCell="D5" sqref="D5"/>
      <selection pane="topRight" activeCell="F5" sqref="F5"/>
      <selection pane="bottomLeft" activeCell="D8" sqref="D8"/>
      <selection pane="bottomRight" activeCell="G115" sqref="G115"/>
    </sheetView>
  </sheetViews>
  <sheetFormatPr baseColWidth="10" defaultRowHeight="15" x14ac:dyDescent="0.25"/>
  <cols>
    <col min="1" max="1" width="5.85546875" hidden="1" customWidth="1"/>
    <col min="2" max="2" width="12.5703125" hidden="1" customWidth="1"/>
    <col min="3" max="3" width="10.5703125" hidden="1" customWidth="1"/>
    <col min="4" max="4" width="6.7109375" style="19" bestFit="1" customWidth="1"/>
    <col min="5" max="5" width="32.28515625" customWidth="1"/>
    <col min="6" max="6" width="30.140625" customWidth="1"/>
    <col min="7" max="8" width="30.140625" style="23" customWidth="1"/>
    <col min="9" max="9" width="24.85546875" style="23" customWidth="1"/>
    <col min="10" max="57" width="3.28515625" customWidth="1"/>
  </cols>
  <sheetData>
    <row r="1" spans="1:57" s="5" customFormat="1" ht="25.5" customHeight="1" x14ac:dyDescent="0.25">
      <c r="D1" s="18"/>
      <c r="E1" s="70" t="s">
        <v>82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57" s="5" customFormat="1" ht="25.5" customHeight="1" x14ac:dyDescent="0.25">
      <c r="D2" s="18"/>
      <c r="E2" s="71" t="s">
        <v>0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</row>
    <row r="3" spans="1:57" s="5" customFormat="1" ht="25.5" customHeight="1" x14ac:dyDescent="0.25">
      <c r="D3" s="18"/>
      <c r="E3" s="71" t="s">
        <v>1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</row>
    <row r="4" spans="1:57" s="5" customFormat="1" ht="25.5" customHeight="1" x14ac:dyDescent="0.25">
      <c r="D4" s="18"/>
      <c r="E4" s="72">
        <v>2019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</row>
    <row r="5" spans="1:57" s="4" customFormat="1" ht="23.25" customHeight="1" x14ac:dyDescent="0.2">
      <c r="D5" s="63"/>
      <c r="E5" s="63"/>
      <c r="F5" s="63"/>
      <c r="G5" s="63"/>
      <c r="H5" s="63"/>
      <c r="I5" s="29"/>
      <c r="J5" s="73" t="s">
        <v>15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</row>
    <row r="6" spans="1:57" s="4" customFormat="1" ht="23.25" customHeight="1" x14ac:dyDescent="0.2">
      <c r="D6" s="63" t="s">
        <v>105</v>
      </c>
      <c r="E6" s="63"/>
      <c r="F6" s="63"/>
      <c r="G6" s="63"/>
      <c r="H6" s="63"/>
      <c r="I6" s="27"/>
      <c r="J6" s="63" t="s">
        <v>36</v>
      </c>
      <c r="K6" s="63"/>
      <c r="L6" s="63"/>
      <c r="M6" s="63"/>
      <c r="N6" s="63" t="s">
        <v>4</v>
      </c>
      <c r="O6" s="63"/>
      <c r="P6" s="63"/>
      <c r="Q6" s="63"/>
      <c r="R6" s="63" t="s">
        <v>5</v>
      </c>
      <c r="S6" s="63"/>
      <c r="T6" s="63"/>
      <c r="U6" s="63"/>
      <c r="V6" s="63" t="s">
        <v>6</v>
      </c>
      <c r="W6" s="63"/>
      <c r="X6" s="63"/>
      <c r="Y6" s="63"/>
      <c r="Z6" s="63" t="s">
        <v>7</v>
      </c>
      <c r="AA6" s="63"/>
      <c r="AB6" s="63"/>
      <c r="AC6" s="63"/>
      <c r="AD6" s="63" t="s">
        <v>8</v>
      </c>
      <c r="AE6" s="63"/>
      <c r="AF6" s="63"/>
      <c r="AG6" s="63"/>
      <c r="AH6" s="63" t="s">
        <v>9</v>
      </c>
      <c r="AI6" s="63"/>
      <c r="AJ6" s="63"/>
      <c r="AK6" s="63"/>
      <c r="AL6" s="63" t="s">
        <v>10</v>
      </c>
      <c r="AM6" s="63"/>
      <c r="AN6" s="63"/>
      <c r="AO6" s="63"/>
      <c r="AP6" s="63" t="s">
        <v>11</v>
      </c>
      <c r="AQ6" s="63"/>
      <c r="AR6" s="63"/>
      <c r="AS6" s="63"/>
      <c r="AT6" s="63" t="s">
        <v>12</v>
      </c>
      <c r="AU6" s="63"/>
      <c r="AV6" s="63"/>
      <c r="AW6" s="63"/>
      <c r="AX6" s="63" t="s">
        <v>13</v>
      </c>
      <c r="AY6" s="63"/>
      <c r="AZ6" s="63"/>
      <c r="BA6" s="63"/>
      <c r="BB6" s="63" t="s">
        <v>14</v>
      </c>
      <c r="BC6" s="63"/>
      <c r="BD6" s="63"/>
      <c r="BE6" s="63"/>
    </row>
    <row r="7" spans="1:57" s="4" customFormat="1" ht="23.25" customHeight="1" x14ac:dyDescent="0.2">
      <c r="A7" s="4" t="s">
        <v>44</v>
      </c>
      <c r="B7" s="4" t="s">
        <v>54</v>
      </c>
      <c r="C7" s="4" t="s">
        <v>45</v>
      </c>
      <c r="D7" s="63" t="s">
        <v>2</v>
      </c>
      <c r="E7" s="63"/>
      <c r="F7" s="3" t="s">
        <v>16</v>
      </c>
      <c r="G7" s="26" t="s">
        <v>17</v>
      </c>
      <c r="H7" s="26" t="s">
        <v>144</v>
      </c>
      <c r="I7" s="26" t="s">
        <v>107</v>
      </c>
      <c r="J7" s="3">
        <v>1</v>
      </c>
      <c r="K7" s="3">
        <v>2</v>
      </c>
      <c r="L7" s="3">
        <v>3</v>
      </c>
      <c r="M7" s="3">
        <v>4</v>
      </c>
      <c r="N7" s="2">
        <v>1</v>
      </c>
      <c r="O7" s="2">
        <v>2</v>
      </c>
      <c r="P7" s="2">
        <v>3</v>
      </c>
      <c r="Q7" s="2">
        <v>4</v>
      </c>
      <c r="R7" s="2">
        <v>1</v>
      </c>
      <c r="S7" s="2">
        <v>2</v>
      </c>
      <c r="T7" s="2">
        <v>3</v>
      </c>
      <c r="U7" s="2">
        <v>4</v>
      </c>
      <c r="V7" s="2">
        <v>1</v>
      </c>
      <c r="W7" s="2">
        <v>2</v>
      </c>
      <c r="X7" s="2">
        <v>3</v>
      </c>
      <c r="Y7" s="2">
        <v>4</v>
      </c>
      <c r="Z7" s="2">
        <v>1</v>
      </c>
      <c r="AA7" s="2">
        <v>2</v>
      </c>
      <c r="AB7" s="2">
        <v>3</v>
      </c>
      <c r="AC7" s="2">
        <v>4</v>
      </c>
      <c r="AD7" s="2">
        <v>1</v>
      </c>
      <c r="AE7" s="2">
        <v>2</v>
      </c>
      <c r="AF7" s="2">
        <v>3</v>
      </c>
      <c r="AG7" s="2">
        <v>4</v>
      </c>
      <c r="AH7" s="2">
        <v>1</v>
      </c>
      <c r="AI7" s="2">
        <v>2</v>
      </c>
      <c r="AJ7" s="2">
        <v>3</v>
      </c>
      <c r="AK7" s="2">
        <v>4</v>
      </c>
      <c r="AL7" s="2">
        <v>1</v>
      </c>
      <c r="AM7" s="2">
        <v>2</v>
      </c>
      <c r="AN7" s="2">
        <v>3</v>
      </c>
      <c r="AO7" s="2">
        <v>4</v>
      </c>
      <c r="AP7" s="2">
        <v>1</v>
      </c>
      <c r="AQ7" s="2">
        <v>2</v>
      </c>
      <c r="AR7" s="2">
        <v>3</v>
      </c>
      <c r="AS7" s="2">
        <v>4</v>
      </c>
      <c r="AT7" s="2">
        <v>1</v>
      </c>
      <c r="AU7" s="2">
        <v>2</v>
      </c>
      <c r="AV7" s="2">
        <v>3</v>
      </c>
      <c r="AW7" s="2">
        <v>4</v>
      </c>
      <c r="AX7" s="2">
        <v>1</v>
      </c>
      <c r="AY7" s="2">
        <v>2</v>
      </c>
      <c r="AZ7" s="2">
        <v>3</v>
      </c>
      <c r="BA7" s="2">
        <v>4</v>
      </c>
      <c r="BB7" s="2">
        <v>1</v>
      </c>
      <c r="BC7" s="2">
        <v>2</v>
      </c>
      <c r="BD7" s="2">
        <v>3</v>
      </c>
      <c r="BE7" s="2">
        <v>4</v>
      </c>
    </row>
    <row r="8" spans="1:57" x14ac:dyDescent="0.25">
      <c r="A8">
        <v>1</v>
      </c>
      <c r="B8">
        <v>0</v>
      </c>
      <c r="C8">
        <v>1</v>
      </c>
      <c r="D8" s="17" t="str">
        <f t="shared" ref="D8:D11" si="0">CONCATENATE(A8,".",B8,".",C8,".")</f>
        <v>1.0.1.</v>
      </c>
      <c r="E8" s="45" t="s">
        <v>108</v>
      </c>
      <c r="F8" s="40" t="s">
        <v>145</v>
      </c>
      <c r="G8" s="58" t="s">
        <v>123</v>
      </c>
      <c r="H8" s="40" t="s">
        <v>55</v>
      </c>
      <c r="I8" s="40"/>
      <c r="J8" s="1"/>
      <c r="K8" s="1"/>
      <c r="L8" s="1"/>
      <c r="M8" s="1"/>
      <c r="N8" s="1"/>
      <c r="O8" s="1"/>
      <c r="P8" s="34"/>
      <c r="Q8" s="34"/>
      <c r="R8" s="34"/>
      <c r="S8" s="34"/>
      <c r="T8" s="34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30" x14ac:dyDescent="0.25">
      <c r="A9">
        <v>1</v>
      </c>
      <c r="B9">
        <v>0</v>
      </c>
      <c r="C9">
        <v>2</v>
      </c>
      <c r="D9" s="17" t="str">
        <f t="shared" si="0"/>
        <v>1.0.2.</v>
      </c>
      <c r="E9" s="45" t="s">
        <v>109</v>
      </c>
      <c r="F9" s="40" t="s">
        <v>145</v>
      </c>
      <c r="G9" s="58" t="s">
        <v>123</v>
      </c>
      <c r="H9" s="40" t="s">
        <v>46</v>
      </c>
      <c r="I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4"/>
      <c r="V9" s="34"/>
      <c r="W9" s="3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60" x14ac:dyDescent="0.25">
      <c r="A10">
        <v>1</v>
      </c>
      <c r="B10">
        <v>0</v>
      </c>
      <c r="C10">
        <v>3</v>
      </c>
      <c r="D10" s="17" t="str">
        <f t="shared" si="0"/>
        <v>1.0.3.</v>
      </c>
      <c r="E10" s="45" t="s">
        <v>110</v>
      </c>
      <c r="F10" s="40" t="s">
        <v>145</v>
      </c>
      <c r="G10" s="58" t="s">
        <v>123</v>
      </c>
      <c r="H10" s="40" t="s">
        <v>56</v>
      </c>
      <c r="I10" s="40" t="s">
        <v>207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4"/>
      <c r="AA10" s="34"/>
      <c r="AB10" s="34"/>
      <c r="AC10" s="3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45" x14ac:dyDescent="0.25">
      <c r="A11">
        <v>1</v>
      </c>
      <c r="B11">
        <v>0</v>
      </c>
      <c r="C11">
        <v>4</v>
      </c>
      <c r="D11" s="17" t="str">
        <f t="shared" si="0"/>
        <v>1.0.4.</v>
      </c>
      <c r="E11" s="45" t="s">
        <v>109</v>
      </c>
      <c r="F11" s="40" t="s">
        <v>145</v>
      </c>
      <c r="G11" s="58" t="s">
        <v>123</v>
      </c>
      <c r="H11" s="40" t="s">
        <v>46</v>
      </c>
      <c r="I11" s="40" t="s">
        <v>124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4"/>
      <c r="AE11" s="34"/>
      <c r="AF11" s="34"/>
      <c r="AG11" s="34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23.25" customHeight="1" x14ac:dyDescent="0.25">
      <c r="D12" s="63" t="s">
        <v>104</v>
      </c>
      <c r="E12" s="63"/>
      <c r="F12" s="63"/>
      <c r="G12" s="63"/>
      <c r="H12" s="63"/>
      <c r="I12" s="6"/>
      <c r="J12" s="6"/>
      <c r="K12" s="6"/>
      <c r="L12" s="6"/>
      <c r="M12" s="6"/>
      <c r="N12" s="14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</row>
    <row r="13" spans="1:57" ht="23.25" customHeight="1" x14ac:dyDescent="0.25">
      <c r="D13" s="63" t="s">
        <v>48</v>
      </c>
      <c r="E13" s="63"/>
      <c r="F13" s="63"/>
      <c r="G13" s="63"/>
      <c r="H13" s="63"/>
      <c r="I13" s="28"/>
      <c r="J13" s="75" t="s">
        <v>36</v>
      </c>
      <c r="K13" s="63"/>
      <c r="L13" s="63"/>
      <c r="M13" s="63"/>
      <c r="N13" s="62" t="s">
        <v>4</v>
      </c>
      <c r="O13" s="62"/>
      <c r="P13" s="62"/>
      <c r="Q13" s="62"/>
      <c r="R13" s="62" t="s">
        <v>5</v>
      </c>
      <c r="S13" s="62"/>
      <c r="T13" s="62"/>
      <c r="U13" s="62"/>
      <c r="V13" s="62" t="s">
        <v>6</v>
      </c>
      <c r="W13" s="62"/>
      <c r="X13" s="62"/>
      <c r="Y13" s="62"/>
      <c r="Z13" s="62" t="s">
        <v>7</v>
      </c>
      <c r="AA13" s="62"/>
      <c r="AB13" s="62"/>
      <c r="AC13" s="62"/>
      <c r="AD13" s="62" t="s">
        <v>8</v>
      </c>
      <c r="AE13" s="62"/>
      <c r="AF13" s="62"/>
      <c r="AG13" s="62"/>
      <c r="AH13" s="62" t="s">
        <v>9</v>
      </c>
      <c r="AI13" s="62"/>
      <c r="AJ13" s="62"/>
      <c r="AK13" s="62"/>
      <c r="AL13" s="62" t="s">
        <v>10</v>
      </c>
      <c r="AM13" s="62"/>
      <c r="AN13" s="62"/>
      <c r="AO13" s="62"/>
      <c r="AP13" s="62" t="s">
        <v>11</v>
      </c>
      <c r="AQ13" s="62"/>
      <c r="AR13" s="62"/>
      <c r="AS13" s="62"/>
      <c r="AT13" s="62" t="s">
        <v>12</v>
      </c>
      <c r="AU13" s="62"/>
      <c r="AV13" s="62"/>
      <c r="AW13" s="62"/>
      <c r="AX13" s="62" t="s">
        <v>13</v>
      </c>
      <c r="AY13" s="62"/>
      <c r="AZ13" s="62"/>
      <c r="BA13" s="62"/>
      <c r="BB13" s="62" t="s">
        <v>14</v>
      </c>
      <c r="BC13" s="62"/>
      <c r="BD13" s="62"/>
      <c r="BE13" s="62"/>
    </row>
    <row r="14" spans="1:57" ht="23.25" customHeight="1" x14ac:dyDescent="0.25">
      <c r="A14" t="s">
        <v>44</v>
      </c>
      <c r="B14" t="s">
        <v>54</v>
      </c>
      <c r="C14" t="s">
        <v>45</v>
      </c>
      <c r="D14" s="63" t="s">
        <v>2</v>
      </c>
      <c r="E14" s="63"/>
      <c r="F14" s="3" t="s">
        <v>16</v>
      </c>
      <c r="G14" s="26" t="s">
        <v>17</v>
      </c>
      <c r="H14" s="26" t="s">
        <v>144</v>
      </c>
      <c r="I14" s="31" t="s">
        <v>107</v>
      </c>
      <c r="J14" s="7"/>
      <c r="K14" s="3"/>
      <c r="L14" s="3"/>
      <c r="M14" s="3"/>
      <c r="N14" s="2">
        <v>1</v>
      </c>
      <c r="O14" s="2">
        <v>2</v>
      </c>
      <c r="P14" s="2">
        <v>3</v>
      </c>
      <c r="Q14" s="2">
        <v>4</v>
      </c>
      <c r="R14" s="2">
        <v>1</v>
      </c>
      <c r="S14" s="2">
        <v>2</v>
      </c>
      <c r="T14" s="2">
        <v>3</v>
      </c>
      <c r="U14" s="2">
        <v>4</v>
      </c>
      <c r="V14" s="2">
        <v>1</v>
      </c>
      <c r="W14" s="2">
        <v>2</v>
      </c>
      <c r="X14" s="2">
        <v>3</v>
      </c>
      <c r="Y14" s="2">
        <v>4</v>
      </c>
      <c r="Z14" s="2">
        <v>1</v>
      </c>
      <c r="AA14" s="2">
        <v>2</v>
      </c>
      <c r="AB14" s="2">
        <v>3</v>
      </c>
      <c r="AC14" s="2">
        <v>4</v>
      </c>
      <c r="AD14" s="2">
        <v>1</v>
      </c>
      <c r="AE14" s="2">
        <v>2</v>
      </c>
      <c r="AF14" s="2">
        <v>3</v>
      </c>
      <c r="AG14" s="2">
        <v>4</v>
      </c>
      <c r="AH14" s="2">
        <v>1</v>
      </c>
      <c r="AI14" s="2">
        <v>2</v>
      </c>
      <c r="AJ14" s="2">
        <v>3</v>
      </c>
      <c r="AK14" s="2">
        <v>4</v>
      </c>
      <c r="AL14" s="2">
        <v>1</v>
      </c>
      <c r="AM14" s="2">
        <v>2</v>
      </c>
      <c r="AN14" s="2">
        <v>3</v>
      </c>
      <c r="AO14" s="2">
        <v>4</v>
      </c>
      <c r="AP14" s="2">
        <v>1</v>
      </c>
      <c r="AQ14" s="2">
        <v>2</v>
      </c>
      <c r="AR14" s="2">
        <v>3</v>
      </c>
      <c r="AS14" s="2">
        <v>4</v>
      </c>
      <c r="AT14" s="2">
        <v>1</v>
      </c>
      <c r="AU14" s="2">
        <v>2</v>
      </c>
      <c r="AV14" s="2">
        <v>3</v>
      </c>
      <c r="AW14" s="2">
        <v>4</v>
      </c>
      <c r="AX14" s="2">
        <v>1</v>
      </c>
      <c r="AY14" s="2">
        <v>2</v>
      </c>
      <c r="AZ14" s="2">
        <v>3</v>
      </c>
      <c r="BA14" s="2">
        <v>4</v>
      </c>
      <c r="BB14" s="2">
        <v>1</v>
      </c>
      <c r="BC14" s="2">
        <v>2</v>
      </c>
      <c r="BD14" s="2">
        <v>3</v>
      </c>
      <c r="BE14" s="2">
        <v>4</v>
      </c>
    </row>
    <row r="15" spans="1:57" ht="60" x14ac:dyDescent="0.25">
      <c r="A15">
        <v>2</v>
      </c>
      <c r="B15">
        <v>1</v>
      </c>
      <c r="C15">
        <v>1</v>
      </c>
      <c r="D15" s="17" t="str">
        <f t="shared" ref="D15:D24" si="1">CONCATENATE(A15,".",B15,".",C15,".")</f>
        <v>2.1.1.</v>
      </c>
      <c r="E15" s="11" t="s">
        <v>125</v>
      </c>
      <c r="F15" s="11" t="s">
        <v>29</v>
      </c>
      <c r="G15" s="58" t="s">
        <v>123</v>
      </c>
      <c r="H15" s="11" t="s">
        <v>23</v>
      </c>
      <c r="I15" s="11" t="s">
        <v>214</v>
      </c>
      <c r="J15" s="11"/>
      <c r="K15" s="11"/>
      <c r="L15" s="11"/>
      <c r="M15" s="61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51"/>
      <c r="BC15" s="51"/>
      <c r="BD15" s="51"/>
      <c r="BE15" s="51"/>
    </row>
    <row r="16" spans="1:57" ht="60" x14ac:dyDescent="0.25">
      <c r="A16">
        <v>2</v>
      </c>
      <c r="B16">
        <v>1</v>
      </c>
      <c r="C16">
        <v>2</v>
      </c>
      <c r="D16" s="17" t="str">
        <f t="shared" si="1"/>
        <v>2.1.2.</v>
      </c>
      <c r="E16" s="11" t="s">
        <v>126</v>
      </c>
      <c r="F16" s="11" t="s">
        <v>29</v>
      </c>
      <c r="G16" s="58" t="s">
        <v>123</v>
      </c>
      <c r="H16" s="11" t="s">
        <v>27</v>
      </c>
      <c r="I16" s="11" t="s">
        <v>212</v>
      </c>
      <c r="J16" s="11"/>
      <c r="K16" s="11"/>
      <c r="L16" s="11"/>
      <c r="M16" s="61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60" x14ac:dyDescent="0.25">
      <c r="A17">
        <v>2</v>
      </c>
      <c r="B17">
        <v>1</v>
      </c>
      <c r="C17">
        <v>3</v>
      </c>
      <c r="D17" s="17" t="str">
        <f t="shared" si="1"/>
        <v>2.1.3.</v>
      </c>
      <c r="E17" s="11" t="s">
        <v>127</v>
      </c>
      <c r="F17" s="11" t="s">
        <v>29</v>
      </c>
      <c r="G17" s="58" t="s">
        <v>123</v>
      </c>
      <c r="H17" s="11" t="s">
        <v>213</v>
      </c>
      <c r="I17" s="11" t="s">
        <v>211</v>
      </c>
      <c r="J17" s="11"/>
      <c r="K17" s="11"/>
      <c r="L17" s="11"/>
      <c r="M17" s="11"/>
      <c r="N17" s="1"/>
      <c r="O17" s="1"/>
      <c r="P17" s="1"/>
      <c r="Q17" s="1"/>
      <c r="R17" s="1"/>
      <c r="S17" s="1"/>
      <c r="T17" s="1"/>
      <c r="U17" s="60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60" x14ac:dyDescent="0.25">
      <c r="A18">
        <v>2</v>
      </c>
      <c r="B18">
        <v>1</v>
      </c>
      <c r="C18">
        <v>4</v>
      </c>
      <c r="D18" s="17" t="str">
        <f t="shared" si="1"/>
        <v>2.1.4.</v>
      </c>
      <c r="E18" s="40" t="s">
        <v>128</v>
      </c>
      <c r="F18" s="40" t="s">
        <v>29</v>
      </c>
      <c r="G18" s="58" t="s">
        <v>123</v>
      </c>
      <c r="H18" s="40" t="s">
        <v>25</v>
      </c>
      <c r="I18" s="11" t="s">
        <v>212</v>
      </c>
      <c r="J18" s="11"/>
      <c r="K18" s="11"/>
      <c r="L18" s="11"/>
      <c r="M18" s="61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30" x14ac:dyDescent="0.25">
      <c r="A19">
        <v>2</v>
      </c>
      <c r="B19">
        <v>1</v>
      </c>
      <c r="C19">
        <v>5</v>
      </c>
      <c r="D19" s="17" t="str">
        <f t="shared" si="1"/>
        <v>2.1.5.</v>
      </c>
      <c r="E19" s="40" t="s">
        <v>129</v>
      </c>
      <c r="F19" s="40" t="s">
        <v>29</v>
      </c>
      <c r="G19" s="58" t="s">
        <v>123</v>
      </c>
      <c r="H19" s="40" t="s">
        <v>26</v>
      </c>
      <c r="I19" s="40"/>
      <c r="J19" s="11"/>
      <c r="K19" s="11"/>
      <c r="L19" s="11"/>
      <c r="M19" s="61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30" x14ac:dyDescent="0.25">
      <c r="D20" s="64" t="str">
        <f>CONCATENATE(A21,".",B21,".",C21,".")</f>
        <v>2.1.6.</v>
      </c>
      <c r="E20" s="66" t="s">
        <v>130</v>
      </c>
      <c r="F20" s="66" t="s">
        <v>29</v>
      </c>
      <c r="G20" s="68" t="s">
        <v>123</v>
      </c>
      <c r="H20" s="40" t="s">
        <v>217</v>
      </c>
      <c r="I20" s="40" t="s">
        <v>215</v>
      </c>
      <c r="J20" s="11"/>
      <c r="K20" s="11"/>
      <c r="L20" s="11"/>
      <c r="M20" s="6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60" x14ac:dyDescent="0.25">
      <c r="A21">
        <v>2</v>
      </c>
      <c r="B21">
        <v>1</v>
      </c>
      <c r="C21">
        <v>6</v>
      </c>
      <c r="D21" s="65"/>
      <c r="E21" s="67"/>
      <c r="F21" s="67"/>
      <c r="G21" s="69"/>
      <c r="H21" s="40" t="s">
        <v>218</v>
      </c>
      <c r="I21" s="40" t="s">
        <v>216</v>
      </c>
      <c r="J21" s="20"/>
      <c r="K21" s="20"/>
      <c r="L21" s="20"/>
      <c r="M21" s="61"/>
      <c r="N21" s="1"/>
      <c r="O21" s="1"/>
      <c r="P21" s="1"/>
      <c r="Q21" s="1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1"/>
      <c r="BC21" s="1"/>
      <c r="BD21" s="1"/>
      <c r="BE21" s="1"/>
    </row>
    <row r="22" spans="1:57" ht="60" x14ac:dyDescent="0.25">
      <c r="A22">
        <v>2</v>
      </c>
      <c r="B22">
        <v>1</v>
      </c>
      <c r="C22">
        <v>7</v>
      </c>
      <c r="D22" s="17" t="str">
        <f t="shared" si="1"/>
        <v>2.1.7.</v>
      </c>
      <c r="E22" s="40" t="s">
        <v>238</v>
      </c>
      <c r="F22" s="40" t="s">
        <v>29</v>
      </c>
      <c r="G22" s="40" t="s">
        <v>145</v>
      </c>
      <c r="H22" s="40" t="s">
        <v>219</v>
      </c>
      <c r="I22" s="40"/>
      <c r="J22" s="12"/>
      <c r="K22" s="12"/>
      <c r="L22" s="12"/>
      <c r="M22" s="12"/>
      <c r="N22" s="1"/>
      <c r="O22" s="1"/>
      <c r="P22" s="1"/>
      <c r="Q22" s="1"/>
      <c r="R22" s="1"/>
      <c r="S22" s="1"/>
      <c r="T22" s="34"/>
      <c r="U22" s="34"/>
      <c r="V22" s="34"/>
      <c r="W22" s="34"/>
      <c r="X22" s="34"/>
      <c r="Y22" s="34"/>
      <c r="Z22" s="34"/>
      <c r="AA22" s="34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20" x14ac:dyDescent="0.25">
      <c r="A23">
        <v>2</v>
      </c>
      <c r="B23">
        <v>1</v>
      </c>
      <c r="C23">
        <v>8</v>
      </c>
      <c r="D23" s="17" t="str">
        <f t="shared" si="1"/>
        <v>2.1.8.</v>
      </c>
      <c r="E23" s="45" t="s">
        <v>137</v>
      </c>
      <c r="F23" s="40" t="s">
        <v>29</v>
      </c>
      <c r="G23" s="59" t="s">
        <v>123</v>
      </c>
      <c r="H23" s="47" t="s">
        <v>50</v>
      </c>
      <c r="I23" s="47"/>
      <c r="J23" s="11"/>
      <c r="K23" s="11"/>
      <c r="L23" s="11"/>
      <c r="M23" s="11"/>
      <c r="N23" s="11"/>
      <c r="O23" s="11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75" x14ac:dyDescent="0.25">
      <c r="A24">
        <v>2</v>
      </c>
      <c r="B24">
        <v>1</v>
      </c>
      <c r="C24">
        <v>9</v>
      </c>
      <c r="D24" s="17" t="str">
        <f t="shared" si="1"/>
        <v>2.1.9.</v>
      </c>
      <c r="E24" s="40" t="s">
        <v>135</v>
      </c>
      <c r="F24" s="40" t="s">
        <v>29</v>
      </c>
      <c r="G24" s="58" t="s">
        <v>123</v>
      </c>
      <c r="H24" s="40" t="s">
        <v>222</v>
      </c>
      <c r="I24" s="40" t="s">
        <v>136</v>
      </c>
      <c r="J24" s="11"/>
      <c r="K24" s="1"/>
      <c r="L24" s="1"/>
      <c r="M24" s="1"/>
      <c r="N24" s="1"/>
      <c r="O24" s="1"/>
      <c r="P24" s="6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45" customHeight="1" x14ac:dyDescent="0.25">
      <c r="A25">
        <v>2</v>
      </c>
      <c r="B25">
        <v>1</v>
      </c>
      <c r="C25">
        <v>10</v>
      </c>
      <c r="D25" s="64" t="str">
        <f>CONCATENATE(A25,".",B25,".",C25,".")</f>
        <v>2.1.10.</v>
      </c>
      <c r="E25" s="66" t="s">
        <v>221</v>
      </c>
      <c r="F25" s="40" t="s">
        <v>220</v>
      </c>
      <c r="G25" s="58" t="s">
        <v>123</v>
      </c>
      <c r="H25" s="40" t="s">
        <v>223</v>
      </c>
      <c r="I25" s="66" t="s">
        <v>225</v>
      </c>
      <c r="J25" s="1"/>
      <c r="K25" s="1"/>
      <c r="L25" s="1"/>
      <c r="M25" s="1"/>
      <c r="N25" s="34"/>
      <c r="O25" s="34"/>
      <c r="P25" s="34"/>
      <c r="Q25" s="3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45" customHeight="1" x14ac:dyDescent="0.25">
      <c r="D26" s="65"/>
      <c r="E26" s="67"/>
      <c r="F26" s="40" t="s">
        <v>29</v>
      </c>
      <c r="G26" s="58" t="s">
        <v>123</v>
      </c>
      <c r="H26" s="40" t="s">
        <v>224</v>
      </c>
      <c r="I26" s="67"/>
      <c r="J26" s="1"/>
      <c r="K26" s="1"/>
      <c r="L26" s="1"/>
      <c r="M26" s="1"/>
      <c r="N26" s="1"/>
      <c r="O26" s="1"/>
      <c r="P26" s="1"/>
      <c r="Q26" s="1"/>
      <c r="R26" s="34"/>
      <c r="S26" s="34"/>
      <c r="T26" s="34"/>
      <c r="U26" s="34"/>
      <c r="V26" s="34"/>
      <c r="W26" s="34"/>
      <c r="X26" s="34"/>
      <c r="Y26" s="34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20" x14ac:dyDescent="0.25">
      <c r="A27">
        <v>2</v>
      </c>
      <c r="B27">
        <v>1</v>
      </c>
      <c r="C27">
        <v>11</v>
      </c>
      <c r="D27" s="17" t="str">
        <f>CONCATENATE(A27,".",B27,".",C27,".")</f>
        <v>2.1.11.</v>
      </c>
      <c r="E27" s="45" t="s">
        <v>226</v>
      </c>
      <c r="F27" s="40" t="s">
        <v>29</v>
      </c>
      <c r="G27" s="40" t="s">
        <v>208</v>
      </c>
      <c r="H27" s="40" t="s">
        <v>227</v>
      </c>
      <c r="I27" s="4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34"/>
      <c r="AE27" s="34"/>
      <c r="AF27" s="34"/>
      <c r="AG27" s="34"/>
      <c r="AH27" s="34"/>
      <c r="AI27" s="34"/>
      <c r="AJ27" s="34"/>
      <c r="AK27" s="34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75" x14ac:dyDescent="0.25">
      <c r="A28">
        <v>2</v>
      </c>
      <c r="B28">
        <v>1</v>
      </c>
      <c r="C28">
        <v>12</v>
      </c>
      <c r="D28" s="37" t="str">
        <f>CONCATENATE(A28,".",B28,".",C28,".")</f>
        <v>2.1.12.</v>
      </c>
      <c r="E28" s="48" t="s">
        <v>249</v>
      </c>
      <c r="F28" s="49" t="s">
        <v>29</v>
      </c>
      <c r="G28" s="40"/>
      <c r="H28" s="47" t="s">
        <v>228</v>
      </c>
      <c r="I28" s="4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34"/>
      <c r="AM28" s="34"/>
      <c r="AN28" s="34"/>
      <c r="AO28" s="34"/>
      <c r="AP28" s="51"/>
      <c r="AQ28" s="51"/>
      <c r="AR28" s="51"/>
      <c r="AS28" s="5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33.75" customHeight="1" x14ac:dyDescent="0.25">
      <c r="A29">
        <v>2</v>
      </c>
      <c r="B29">
        <v>1</v>
      </c>
      <c r="C29">
        <v>13</v>
      </c>
      <c r="D29" s="17" t="str">
        <f t="shared" ref="D29:D35" si="2">CONCATENATE(A29,".",B29,".",C29,".")</f>
        <v>2.1.13.</v>
      </c>
      <c r="E29" s="40" t="s">
        <v>119</v>
      </c>
      <c r="F29" s="40" t="s">
        <v>37</v>
      </c>
      <c r="G29" s="40" t="s">
        <v>29</v>
      </c>
      <c r="H29" s="40" t="s">
        <v>143</v>
      </c>
      <c r="I29" s="40"/>
      <c r="J29" s="1"/>
      <c r="K29" s="1"/>
      <c r="L29" s="1"/>
      <c r="M29" s="1"/>
      <c r="N29" s="1"/>
      <c r="O29" s="1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60" x14ac:dyDescent="0.25">
      <c r="A30">
        <v>2</v>
      </c>
      <c r="B30">
        <v>1</v>
      </c>
      <c r="C30">
        <v>14</v>
      </c>
      <c r="D30" s="17" t="str">
        <f t="shared" si="2"/>
        <v>2.1.14.</v>
      </c>
      <c r="E30" s="40" t="s">
        <v>120</v>
      </c>
      <c r="F30" s="40" t="s">
        <v>29</v>
      </c>
      <c r="G30" s="40" t="s">
        <v>151</v>
      </c>
      <c r="H30" s="40" t="s">
        <v>187</v>
      </c>
      <c r="I30" s="40" t="s">
        <v>138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60" x14ac:dyDescent="0.25">
      <c r="A31">
        <v>2</v>
      </c>
      <c r="B31">
        <v>1</v>
      </c>
      <c r="C31">
        <v>15</v>
      </c>
      <c r="D31" s="17" t="str">
        <f t="shared" si="2"/>
        <v>2.1.15.</v>
      </c>
      <c r="E31" s="40" t="s">
        <v>139</v>
      </c>
      <c r="F31" s="40" t="s">
        <v>29</v>
      </c>
      <c r="G31" s="40" t="s">
        <v>145</v>
      </c>
      <c r="H31" s="40" t="s">
        <v>229</v>
      </c>
      <c r="I31" s="40" t="s">
        <v>138</v>
      </c>
      <c r="J31" s="1"/>
      <c r="K31" s="1"/>
      <c r="L31" s="1"/>
      <c r="M31" s="1"/>
      <c r="N31" s="34"/>
      <c r="O31" s="34"/>
      <c r="P31" s="34"/>
      <c r="Q31" s="34"/>
      <c r="R31" s="34"/>
      <c r="S31" s="34"/>
      <c r="T31" s="34"/>
      <c r="U31" s="3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34"/>
      <c r="AQ31" s="34"/>
      <c r="AR31" s="34"/>
      <c r="AS31" s="34"/>
      <c r="AT31" s="34"/>
      <c r="AU31" s="34"/>
      <c r="AV31" s="34"/>
      <c r="AW31" s="34"/>
      <c r="AX31" s="1"/>
      <c r="AY31" s="1"/>
      <c r="AZ31" s="1"/>
      <c r="BA31" s="1"/>
      <c r="BB31" s="1"/>
      <c r="BC31" s="1"/>
      <c r="BD31" s="1"/>
      <c r="BE31" s="1"/>
    </row>
    <row r="32" spans="1:57" ht="63" customHeight="1" x14ac:dyDescent="0.25">
      <c r="A32">
        <v>2</v>
      </c>
      <c r="B32">
        <v>1</v>
      </c>
      <c r="C32">
        <v>16</v>
      </c>
      <c r="D32" s="17" t="str">
        <f t="shared" si="2"/>
        <v>2.1.16.</v>
      </c>
      <c r="E32" s="11" t="s">
        <v>140</v>
      </c>
      <c r="F32" s="11" t="s">
        <v>148</v>
      </c>
      <c r="G32" s="11" t="s">
        <v>39</v>
      </c>
      <c r="H32" s="11" t="s">
        <v>40</v>
      </c>
      <c r="I32" s="11" t="s">
        <v>188</v>
      </c>
      <c r="J32" s="34"/>
      <c r="K32" s="34"/>
      <c r="L32" s="34"/>
      <c r="M32" s="3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65" x14ac:dyDescent="0.25">
      <c r="A33">
        <v>2</v>
      </c>
      <c r="B33">
        <v>1</v>
      </c>
      <c r="C33">
        <v>17</v>
      </c>
      <c r="D33" s="17" t="str">
        <f t="shared" si="2"/>
        <v>2.1.17.</v>
      </c>
      <c r="E33" s="11" t="s">
        <v>230</v>
      </c>
      <c r="F33" s="40" t="s">
        <v>29</v>
      </c>
      <c r="G33" s="11"/>
      <c r="H33" s="11" t="s">
        <v>231</v>
      </c>
      <c r="I33" s="11" t="s">
        <v>244</v>
      </c>
      <c r="J33" s="51"/>
      <c r="K33" s="51"/>
      <c r="L33" s="51"/>
      <c r="M33" s="51"/>
      <c r="N33" s="1"/>
      <c r="O33" s="1"/>
      <c r="P33" s="1"/>
      <c r="Q33" s="1"/>
      <c r="R33" s="34"/>
      <c r="S33" s="34"/>
      <c r="T33" s="1"/>
      <c r="U33" s="1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1"/>
      <c r="BC33" s="1"/>
      <c r="BD33" s="1"/>
      <c r="BE33" s="1"/>
    </row>
    <row r="34" spans="1:57" ht="30" x14ac:dyDescent="0.25">
      <c r="A34">
        <v>2</v>
      </c>
      <c r="B34">
        <v>1</v>
      </c>
      <c r="C34">
        <v>18</v>
      </c>
      <c r="D34" s="17" t="str">
        <f t="shared" si="2"/>
        <v>2.1.18.</v>
      </c>
      <c r="E34" s="20" t="s">
        <v>141</v>
      </c>
      <c r="F34" s="12" t="s">
        <v>148</v>
      </c>
      <c r="G34" s="11" t="s">
        <v>39</v>
      </c>
      <c r="H34" s="11" t="s">
        <v>41</v>
      </c>
      <c r="I34" s="1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4"/>
      <c r="Y34" s="3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34"/>
      <c r="AP34" s="34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34"/>
      <c r="BE34" s="34"/>
    </row>
    <row r="35" spans="1:57" ht="30" x14ac:dyDescent="0.25">
      <c r="A35">
        <v>2</v>
      </c>
      <c r="B35">
        <v>1</v>
      </c>
      <c r="C35">
        <v>19</v>
      </c>
      <c r="D35" s="17" t="str">
        <f t="shared" si="2"/>
        <v>2.1.19.</v>
      </c>
      <c r="E35" s="11" t="s">
        <v>142</v>
      </c>
      <c r="F35" s="12" t="s">
        <v>42</v>
      </c>
      <c r="G35" s="11" t="s">
        <v>39</v>
      </c>
      <c r="H35" s="11" t="s">
        <v>43</v>
      </c>
      <c r="I35" s="1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4"/>
      <c r="AA35" s="34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34"/>
      <c r="AR35" s="34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75" x14ac:dyDescent="0.25">
      <c r="A36">
        <v>2</v>
      </c>
      <c r="B36">
        <v>1</v>
      </c>
      <c r="C36">
        <v>20</v>
      </c>
      <c r="D36" s="17" t="str">
        <f>CONCATENATE(A36,".",B36,".",C36,".")</f>
        <v>2.1.20.</v>
      </c>
      <c r="E36" s="11" t="s">
        <v>245</v>
      </c>
      <c r="F36" s="11" t="s">
        <v>29</v>
      </c>
      <c r="G36" s="11" t="s">
        <v>232</v>
      </c>
      <c r="H36" s="11" t="s">
        <v>233</v>
      </c>
      <c r="I36" s="11"/>
      <c r="J36" s="1"/>
      <c r="K36" s="1"/>
      <c r="L36" s="1"/>
      <c r="M36" s="1"/>
      <c r="N36" s="1"/>
      <c r="O36" s="1"/>
      <c r="P36" s="1"/>
      <c r="Q36" s="1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23.25" customHeight="1" x14ac:dyDescent="0.25">
      <c r="D37" s="63" t="s">
        <v>103</v>
      </c>
      <c r="E37" s="63"/>
      <c r="F37" s="63"/>
      <c r="G37" s="63"/>
      <c r="H37" s="63"/>
      <c r="I37" s="6"/>
      <c r="J37" s="6"/>
      <c r="K37" s="6"/>
      <c r="L37" s="6"/>
      <c r="M37" s="13"/>
      <c r="N37" s="14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6"/>
    </row>
    <row r="38" spans="1:57" ht="23.25" customHeight="1" x14ac:dyDescent="0.25">
      <c r="D38" s="63" t="s">
        <v>49</v>
      </c>
      <c r="E38" s="63"/>
      <c r="F38" s="63"/>
      <c r="G38" s="63"/>
      <c r="H38" s="63"/>
      <c r="I38" s="28"/>
      <c r="J38" s="75" t="s">
        <v>36</v>
      </c>
      <c r="K38" s="63"/>
      <c r="L38" s="63"/>
      <c r="M38" s="63"/>
      <c r="N38" s="62" t="s">
        <v>4</v>
      </c>
      <c r="O38" s="62"/>
      <c r="P38" s="62"/>
      <c r="Q38" s="62"/>
      <c r="R38" s="62" t="s">
        <v>5</v>
      </c>
      <c r="S38" s="62"/>
      <c r="T38" s="62"/>
      <c r="U38" s="62"/>
      <c r="V38" s="62" t="s">
        <v>6</v>
      </c>
      <c r="W38" s="62"/>
      <c r="X38" s="62"/>
      <c r="Y38" s="62"/>
      <c r="Z38" s="62" t="s">
        <v>7</v>
      </c>
      <c r="AA38" s="62"/>
      <c r="AB38" s="62"/>
      <c r="AC38" s="62"/>
      <c r="AD38" s="62" t="s">
        <v>8</v>
      </c>
      <c r="AE38" s="62"/>
      <c r="AF38" s="62"/>
      <c r="AG38" s="62"/>
      <c r="AH38" s="62" t="s">
        <v>9</v>
      </c>
      <c r="AI38" s="62"/>
      <c r="AJ38" s="62"/>
      <c r="AK38" s="62"/>
      <c r="AL38" s="62" t="s">
        <v>10</v>
      </c>
      <c r="AM38" s="62"/>
      <c r="AN38" s="62"/>
      <c r="AO38" s="62"/>
      <c r="AP38" s="62" t="s">
        <v>11</v>
      </c>
      <c r="AQ38" s="62"/>
      <c r="AR38" s="62"/>
      <c r="AS38" s="62"/>
      <c r="AT38" s="62" t="s">
        <v>12</v>
      </c>
      <c r="AU38" s="62"/>
      <c r="AV38" s="62"/>
      <c r="AW38" s="62"/>
      <c r="AX38" s="62" t="s">
        <v>13</v>
      </c>
      <c r="AY38" s="62"/>
      <c r="AZ38" s="62"/>
      <c r="BA38" s="62"/>
      <c r="BB38" s="62" t="s">
        <v>14</v>
      </c>
      <c r="BC38" s="62"/>
      <c r="BD38" s="62"/>
      <c r="BE38" s="62"/>
    </row>
    <row r="39" spans="1:57" ht="23.25" customHeight="1" x14ac:dyDescent="0.25">
      <c r="D39" s="63" t="s">
        <v>2</v>
      </c>
      <c r="E39" s="63"/>
      <c r="F39" s="3" t="s">
        <v>16</v>
      </c>
      <c r="G39" s="26" t="s">
        <v>17</v>
      </c>
      <c r="H39" s="26" t="s">
        <v>144</v>
      </c>
      <c r="I39" s="31" t="s">
        <v>107</v>
      </c>
      <c r="J39" s="7"/>
      <c r="K39" s="3"/>
      <c r="L39" s="3"/>
      <c r="M39" s="3"/>
      <c r="N39" s="3">
        <v>1</v>
      </c>
      <c r="O39" s="3">
        <v>2</v>
      </c>
      <c r="P39" s="3">
        <v>3</v>
      </c>
      <c r="Q39" s="3">
        <v>4</v>
      </c>
      <c r="R39" s="3">
        <v>1</v>
      </c>
      <c r="S39" s="3">
        <v>2</v>
      </c>
      <c r="T39" s="3">
        <v>3</v>
      </c>
      <c r="U39" s="3">
        <v>4</v>
      </c>
      <c r="V39" s="3">
        <v>1</v>
      </c>
      <c r="W39" s="3">
        <v>2</v>
      </c>
      <c r="X39" s="3">
        <v>3</v>
      </c>
      <c r="Y39" s="3">
        <v>4</v>
      </c>
      <c r="Z39" s="3">
        <v>1</v>
      </c>
      <c r="AA39" s="3">
        <v>2</v>
      </c>
      <c r="AB39" s="3">
        <v>3</v>
      </c>
      <c r="AC39" s="3">
        <v>4</v>
      </c>
      <c r="AD39" s="3">
        <v>1</v>
      </c>
      <c r="AE39" s="3">
        <v>2</v>
      </c>
      <c r="AF39" s="3">
        <v>3</v>
      </c>
      <c r="AG39" s="3">
        <v>4</v>
      </c>
      <c r="AH39" s="3">
        <v>1</v>
      </c>
      <c r="AI39" s="3">
        <v>2</v>
      </c>
      <c r="AJ39" s="3">
        <v>3</v>
      </c>
      <c r="AK39" s="3">
        <v>4</v>
      </c>
      <c r="AL39" s="3">
        <v>1</v>
      </c>
      <c r="AM39" s="3">
        <v>2</v>
      </c>
      <c r="AN39" s="3">
        <v>3</v>
      </c>
      <c r="AO39" s="3">
        <v>4</v>
      </c>
      <c r="AP39" s="3">
        <v>1</v>
      </c>
      <c r="AQ39" s="3">
        <v>2</v>
      </c>
      <c r="AR39" s="3">
        <v>3</v>
      </c>
      <c r="AS39" s="3">
        <v>4</v>
      </c>
      <c r="AT39" s="3">
        <v>1</v>
      </c>
      <c r="AU39" s="3">
        <v>2</v>
      </c>
      <c r="AV39" s="3">
        <v>3</v>
      </c>
      <c r="AW39" s="3">
        <v>4</v>
      </c>
      <c r="AX39" s="3">
        <v>1</v>
      </c>
      <c r="AY39" s="3">
        <v>2</v>
      </c>
      <c r="AZ39" s="3">
        <v>3</v>
      </c>
      <c r="BA39" s="3">
        <v>4</v>
      </c>
      <c r="BB39" s="3">
        <v>1</v>
      </c>
      <c r="BC39" s="3">
        <v>2</v>
      </c>
      <c r="BD39" s="3">
        <v>3</v>
      </c>
      <c r="BE39" s="3">
        <v>4</v>
      </c>
    </row>
    <row r="40" spans="1:57" ht="75" x14ac:dyDescent="0.25">
      <c r="A40">
        <v>2</v>
      </c>
      <c r="B40">
        <v>2</v>
      </c>
      <c r="C40">
        <v>1</v>
      </c>
      <c r="D40" s="17" t="str">
        <f>CONCATENATE(A40,".",B40,".",C40,".")</f>
        <v>2.2.1.</v>
      </c>
      <c r="E40" s="11" t="s">
        <v>146</v>
      </c>
      <c r="F40" s="12" t="s">
        <v>148</v>
      </c>
      <c r="G40" s="8"/>
      <c r="H40" s="40" t="s">
        <v>189</v>
      </c>
      <c r="I40" s="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20" x14ac:dyDescent="0.25">
      <c r="A41">
        <v>2</v>
      </c>
      <c r="B41">
        <v>2</v>
      </c>
      <c r="C41">
        <v>2</v>
      </c>
      <c r="D41" s="17" t="str">
        <f t="shared" ref="D41:D70" si="3">CONCATENATE(A41,".",B41,".",C41,".")</f>
        <v>2.2.2.</v>
      </c>
      <c r="E41" s="11" t="s">
        <v>61</v>
      </c>
      <c r="F41" s="12" t="s">
        <v>145</v>
      </c>
      <c r="H41" s="40" t="s">
        <v>158</v>
      </c>
      <c r="I41" s="8"/>
      <c r="J41" s="1"/>
      <c r="K41" s="1"/>
      <c r="L41" s="1"/>
      <c r="M41" s="1"/>
      <c r="N41" s="1"/>
      <c r="O41" s="1"/>
      <c r="P41" s="1"/>
      <c r="Q41" s="1"/>
      <c r="R41" s="34"/>
      <c r="S41" s="34"/>
      <c r="T41" s="34"/>
      <c r="U41" s="3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60" x14ac:dyDescent="0.25">
      <c r="A42">
        <v>2</v>
      </c>
      <c r="B42">
        <v>2</v>
      </c>
      <c r="C42">
        <v>3</v>
      </c>
      <c r="D42" s="17" t="str">
        <f t="shared" si="3"/>
        <v>2.2.3.</v>
      </c>
      <c r="E42" s="11" t="s">
        <v>147</v>
      </c>
      <c r="F42" s="12" t="s">
        <v>145</v>
      </c>
      <c r="G42" s="8"/>
      <c r="H42" s="46" t="s">
        <v>159</v>
      </c>
      <c r="I42" s="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60" x14ac:dyDescent="0.25">
      <c r="A43">
        <v>2</v>
      </c>
      <c r="B43">
        <v>2</v>
      </c>
      <c r="C43">
        <v>4</v>
      </c>
      <c r="D43" s="17" t="str">
        <f t="shared" si="3"/>
        <v>2.2.4.</v>
      </c>
      <c r="E43" s="11" t="s">
        <v>62</v>
      </c>
      <c r="F43" s="12" t="s">
        <v>145</v>
      </c>
      <c r="G43" s="8"/>
      <c r="H43" s="40" t="s">
        <v>190</v>
      </c>
      <c r="I43" s="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23.25" customHeight="1" x14ac:dyDescent="0.25">
      <c r="D44" s="63" t="s">
        <v>103</v>
      </c>
      <c r="E44" s="63"/>
      <c r="F44" s="63"/>
      <c r="G44" s="63"/>
      <c r="H44" s="63"/>
      <c r="I44" s="6"/>
      <c r="J44" s="6"/>
      <c r="K44" s="6"/>
      <c r="L44" s="6"/>
      <c r="M44" s="13"/>
      <c r="N44" s="14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6"/>
    </row>
    <row r="45" spans="1:57" ht="23.25" customHeight="1" x14ac:dyDescent="0.25">
      <c r="D45" s="63" t="s">
        <v>171</v>
      </c>
      <c r="E45" s="63"/>
      <c r="F45" s="63"/>
      <c r="G45" s="63"/>
      <c r="H45" s="63"/>
      <c r="I45" s="28"/>
      <c r="J45" s="75" t="s">
        <v>36</v>
      </c>
      <c r="K45" s="63"/>
      <c r="L45" s="63"/>
      <c r="M45" s="63"/>
      <c r="N45" s="62" t="s">
        <v>4</v>
      </c>
      <c r="O45" s="62"/>
      <c r="P45" s="62"/>
      <c r="Q45" s="62"/>
      <c r="R45" s="62" t="s">
        <v>5</v>
      </c>
      <c r="S45" s="62"/>
      <c r="T45" s="62"/>
      <c r="U45" s="62"/>
      <c r="V45" s="62" t="s">
        <v>6</v>
      </c>
      <c r="W45" s="62"/>
      <c r="X45" s="62"/>
      <c r="Y45" s="62"/>
      <c r="Z45" s="62" t="s">
        <v>7</v>
      </c>
      <c r="AA45" s="62"/>
      <c r="AB45" s="62"/>
      <c r="AC45" s="62"/>
      <c r="AD45" s="62" t="s">
        <v>8</v>
      </c>
      <c r="AE45" s="62"/>
      <c r="AF45" s="62"/>
      <c r="AG45" s="62"/>
      <c r="AH45" s="62" t="s">
        <v>9</v>
      </c>
      <c r="AI45" s="62"/>
      <c r="AJ45" s="62"/>
      <c r="AK45" s="62"/>
      <c r="AL45" s="62" t="s">
        <v>10</v>
      </c>
      <c r="AM45" s="62"/>
      <c r="AN45" s="62"/>
      <c r="AO45" s="62"/>
      <c r="AP45" s="62" t="s">
        <v>11</v>
      </c>
      <c r="AQ45" s="62"/>
      <c r="AR45" s="62"/>
      <c r="AS45" s="62"/>
      <c r="AT45" s="62" t="s">
        <v>12</v>
      </c>
      <c r="AU45" s="62"/>
      <c r="AV45" s="62"/>
      <c r="AW45" s="62"/>
      <c r="AX45" s="62" t="s">
        <v>13</v>
      </c>
      <c r="AY45" s="62"/>
      <c r="AZ45" s="62"/>
      <c r="BA45" s="62"/>
      <c r="BB45" s="62" t="s">
        <v>14</v>
      </c>
      <c r="BC45" s="62"/>
      <c r="BD45" s="62"/>
      <c r="BE45" s="62"/>
    </row>
    <row r="46" spans="1:57" ht="23.25" customHeight="1" x14ac:dyDescent="0.25">
      <c r="D46" s="63" t="s">
        <v>2</v>
      </c>
      <c r="E46" s="63"/>
      <c r="F46" s="9" t="s">
        <v>16</v>
      </c>
      <c r="G46" s="26" t="s">
        <v>17</v>
      </c>
      <c r="H46" s="26" t="s">
        <v>144</v>
      </c>
      <c r="I46" s="31" t="s">
        <v>107</v>
      </c>
      <c r="J46" s="10"/>
      <c r="K46" s="9"/>
      <c r="L46" s="9"/>
      <c r="M46" s="9"/>
      <c r="N46" s="9">
        <v>1</v>
      </c>
      <c r="O46" s="9">
        <v>2</v>
      </c>
      <c r="P46" s="9">
        <v>3</v>
      </c>
      <c r="Q46" s="9">
        <v>4</v>
      </c>
      <c r="R46" s="9">
        <v>1</v>
      </c>
      <c r="S46" s="9">
        <v>2</v>
      </c>
      <c r="T46" s="9">
        <v>3</v>
      </c>
      <c r="U46" s="9">
        <v>4</v>
      </c>
      <c r="V46" s="9">
        <v>1</v>
      </c>
      <c r="W46" s="9">
        <v>2</v>
      </c>
      <c r="X46" s="9">
        <v>3</v>
      </c>
      <c r="Y46" s="9">
        <v>4</v>
      </c>
      <c r="Z46" s="9">
        <v>1</v>
      </c>
      <c r="AA46" s="9">
        <v>2</v>
      </c>
      <c r="AB46" s="9">
        <v>3</v>
      </c>
      <c r="AC46" s="9">
        <v>4</v>
      </c>
      <c r="AD46" s="9">
        <v>1</v>
      </c>
      <c r="AE46" s="9">
        <v>2</v>
      </c>
      <c r="AF46" s="9">
        <v>3</v>
      </c>
      <c r="AG46" s="9">
        <v>4</v>
      </c>
      <c r="AH46" s="9">
        <v>1</v>
      </c>
      <c r="AI46" s="9">
        <v>2</v>
      </c>
      <c r="AJ46" s="9">
        <v>3</v>
      </c>
      <c r="AK46" s="9">
        <v>4</v>
      </c>
      <c r="AL46" s="9">
        <v>1</v>
      </c>
      <c r="AM46" s="9">
        <v>2</v>
      </c>
      <c r="AN46" s="9">
        <v>3</v>
      </c>
      <c r="AO46" s="9">
        <v>4</v>
      </c>
      <c r="AP46" s="9">
        <v>1</v>
      </c>
      <c r="AQ46" s="9">
        <v>2</v>
      </c>
      <c r="AR46" s="9">
        <v>3</v>
      </c>
      <c r="AS46" s="9">
        <v>4</v>
      </c>
      <c r="AT46" s="9">
        <v>1</v>
      </c>
      <c r="AU46" s="9">
        <v>2</v>
      </c>
      <c r="AV46" s="9">
        <v>3</v>
      </c>
      <c r="AW46" s="9">
        <v>4</v>
      </c>
      <c r="AX46" s="9">
        <v>1</v>
      </c>
      <c r="AY46" s="9">
        <v>2</v>
      </c>
      <c r="AZ46" s="9">
        <v>3</v>
      </c>
      <c r="BA46" s="9">
        <v>4</v>
      </c>
      <c r="BB46" s="9">
        <v>1</v>
      </c>
      <c r="BC46" s="9">
        <v>2</v>
      </c>
      <c r="BD46" s="9">
        <v>3</v>
      </c>
      <c r="BE46" s="9">
        <v>4</v>
      </c>
    </row>
    <row r="47" spans="1:57" ht="30" x14ac:dyDescent="0.25">
      <c r="A47">
        <v>2</v>
      </c>
      <c r="B47">
        <v>3</v>
      </c>
      <c r="C47">
        <v>1</v>
      </c>
      <c r="D47" s="17" t="str">
        <f t="shared" si="3"/>
        <v>2.3.1.</v>
      </c>
      <c r="E47" s="11" t="s">
        <v>47</v>
      </c>
      <c r="F47" s="43" t="s">
        <v>145</v>
      </c>
      <c r="G47" s="11"/>
      <c r="H47" s="11" t="s">
        <v>68</v>
      </c>
      <c r="I47" s="11"/>
      <c r="J47" s="1"/>
      <c r="K47" s="1"/>
      <c r="L47" s="1"/>
      <c r="M47" s="1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75" x14ac:dyDescent="0.25">
      <c r="A48">
        <v>2</v>
      </c>
      <c r="B48">
        <v>3</v>
      </c>
      <c r="C48">
        <v>2</v>
      </c>
      <c r="D48" s="17" t="str">
        <f t="shared" ref="D48:D55" si="4">CONCATENATE(A48,".",B48,".",C48,".")</f>
        <v>2.3.2.</v>
      </c>
      <c r="E48" s="11" t="s">
        <v>149</v>
      </c>
      <c r="F48" s="20" t="s">
        <v>145</v>
      </c>
      <c r="G48" s="11" t="s">
        <v>208</v>
      </c>
      <c r="H48" s="11" t="s">
        <v>69</v>
      </c>
      <c r="I48" s="1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4"/>
      <c r="AC48" s="34"/>
      <c r="AD48" s="34"/>
      <c r="AE48" s="34"/>
      <c r="AF48" s="34"/>
      <c r="AG48" s="34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90" x14ac:dyDescent="0.25">
      <c r="A49">
        <v>2</v>
      </c>
      <c r="B49">
        <v>3</v>
      </c>
      <c r="C49">
        <v>3</v>
      </c>
      <c r="D49" s="17" t="str">
        <f t="shared" si="4"/>
        <v>2.3.3.</v>
      </c>
      <c r="E49" s="11" t="s">
        <v>150</v>
      </c>
      <c r="F49" s="20" t="s">
        <v>145</v>
      </c>
      <c r="G49" s="11"/>
      <c r="H49" s="11" t="s">
        <v>89</v>
      </c>
      <c r="I49" s="11"/>
      <c r="J49" s="1"/>
      <c r="K49" s="1"/>
      <c r="L49" s="1"/>
      <c r="M49" s="1"/>
      <c r="N49" s="1"/>
      <c r="O49" s="1"/>
      <c r="P49" s="1"/>
      <c r="Q49" s="1"/>
      <c r="R49" s="1"/>
      <c r="S49" s="1"/>
      <c r="T49" s="34"/>
      <c r="U49" s="34"/>
      <c r="V49" s="34"/>
      <c r="W49" s="34"/>
      <c r="X49" s="1"/>
      <c r="Y49" s="1"/>
      <c r="Z49" s="1"/>
      <c r="AA49" s="1"/>
      <c r="AB49" s="34"/>
      <c r="AC49" s="34"/>
      <c r="AD49" s="34"/>
      <c r="AE49" s="34"/>
      <c r="AF49" s="34"/>
      <c r="AG49" s="34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90" x14ac:dyDescent="0.25">
      <c r="A50">
        <v>2</v>
      </c>
      <c r="B50">
        <v>3</v>
      </c>
      <c r="C50">
        <v>4</v>
      </c>
      <c r="D50" s="17" t="str">
        <f t="shared" si="4"/>
        <v>2.3.4.</v>
      </c>
      <c r="E50" s="11" t="s">
        <v>246</v>
      </c>
      <c r="F50" s="11" t="s">
        <v>37</v>
      </c>
      <c r="G50" s="20" t="s">
        <v>151</v>
      </c>
      <c r="H50" s="11" t="s">
        <v>191</v>
      </c>
      <c r="J50" s="1"/>
      <c r="K50" s="1"/>
      <c r="L50" s="1"/>
      <c r="M50" s="1"/>
      <c r="N50" s="1"/>
      <c r="O50" s="1"/>
      <c r="P50" s="1"/>
      <c r="Q50" s="1"/>
      <c r="R50" s="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1"/>
      <c r="BD50" s="1"/>
      <c r="BE50" s="1"/>
    </row>
    <row r="51" spans="1:57" ht="30" x14ac:dyDescent="0.25">
      <c r="A51">
        <v>2</v>
      </c>
      <c r="B51">
        <v>3</v>
      </c>
      <c r="C51">
        <v>5</v>
      </c>
      <c r="D51" s="17" t="str">
        <f t="shared" si="4"/>
        <v>2.3.5.</v>
      </c>
      <c r="E51" s="22" t="s">
        <v>63</v>
      </c>
      <c r="F51" s="11" t="s">
        <v>37</v>
      </c>
      <c r="G51" s="20" t="s">
        <v>151</v>
      </c>
      <c r="H51" s="11" t="s">
        <v>70</v>
      </c>
      <c r="I51" s="1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34"/>
      <c r="BC51" s="34"/>
      <c r="BD51" s="34"/>
      <c r="BE51" s="1"/>
    </row>
    <row r="52" spans="1:57" ht="45" x14ac:dyDescent="0.25">
      <c r="A52">
        <v>2</v>
      </c>
      <c r="B52">
        <v>3</v>
      </c>
      <c r="C52">
        <v>6</v>
      </c>
      <c r="D52" s="17" t="str">
        <f t="shared" si="4"/>
        <v>2.3.6.</v>
      </c>
      <c r="E52" s="11" t="s">
        <v>153</v>
      </c>
      <c r="F52" s="20" t="s">
        <v>151</v>
      </c>
      <c r="G52" s="11" t="s">
        <v>209</v>
      </c>
      <c r="H52" s="11"/>
      <c r="I52" s="11" t="s">
        <v>152</v>
      </c>
      <c r="J52" s="1"/>
      <c r="K52" s="1"/>
      <c r="L52" s="1"/>
      <c r="M52" s="1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90" x14ac:dyDescent="0.25">
      <c r="A53">
        <v>2</v>
      </c>
      <c r="B53">
        <v>3</v>
      </c>
      <c r="C53">
        <v>7</v>
      </c>
      <c r="D53" s="17" t="str">
        <f t="shared" si="4"/>
        <v>2.3.7.</v>
      </c>
      <c r="E53" s="11" t="s">
        <v>235</v>
      </c>
      <c r="F53" s="20" t="s">
        <v>208</v>
      </c>
      <c r="G53" s="11"/>
      <c r="H53" s="11" t="s">
        <v>71</v>
      </c>
      <c r="I53" s="11"/>
      <c r="J53" s="1"/>
      <c r="K53" s="1"/>
      <c r="L53" s="1"/>
      <c r="M53" s="1"/>
      <c r="N53" s="1"/>
      <c r="O53" s="1"/>
      <c r="P53" s="1"/>
      <c r="Q53" s="1"/>
      <c r="R53" s="1"/>
      <c r="S53" s="34"/>
      <c r="T53" s="34"/>
      <c r="U53" s="34"/>
      <c r="V53" s="3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45" x14ac:dyDescent="0.25">
      <c r="A54">
        <v>2</v>
      </c>
      <c r="B54">
        <v>3</v>
      </c>
      <c r="C54">
        <v>8</v>
      </c>
      <c r="D54" s="17" t="str">
        <f t="shared" si="4"/>
        <v>2.3.8.</v>
      </c>
      <c r="E54" s="11" t="s">
        <v>64</v>
      </c>
      <c r="F54" s="20" t="s">
        <v>208</v>
      </c>
      <c r="G54" s="11" t="s">
        <v>145</v>
      </c>
      <c r="H54" s="11" t="s">
        <v>72</v>
      </c>
      <c r="I54" s="11"/>
      <c r="J54" s="1"/>
      <c r="K54" s="1"/>
      <c r="L54" s="1"/>
      <c r="M54" s="1"/>
      <c r="N54" s="1"/>
      <c r="O54" s="1"/>
      <c r="P54" s="1"/>
      <c r="Q54" s="1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"/>
      <c r="BD54" s="1"/>
      <c r="BE54" s="1"/>
    </row>
    <row r="55" spans="1:57" ht="45" x14ac:dyDescent="0.25">
      <c r="A55">
        <v>2</v>
      </c>
      <c r="B55">
        <v>3</v>
      </c>
      <c r="C55">
        <v>9</v>
      </c>
      <c r="D55" s="17" t="str">
        <f t="shared" si="4"/>
        <v>2.3.9.</v>
      </c>
      <c r="E55" s="11" t="s">
        <v>52</v>
      </c>
      <c r="F55" s="20" t="s">
        <v>51</v>
      </c>
      <c r="G55" s="11"/>
      <c r="H55" s="11" t="s">
        <v>73</v>
      </c>
      <c r="I55" s="11"/>
      <c r="J55" s="1"/>
      <c r="K55" s="1"/>
      <c r="L55" s="1"/>
      <c r="M55" s="1"/>
      <c r="N55" s="1"/>
      <c r="O55" s="1"/>
      <c r="P55" s="34"/>
      <c r="Q55" s="1"/>
      <c r="R55" s="1"/>
      <c r="S55" s="1"/>
      <c r="T55" s="34"/>
      <c r="U55" s="1"/>
      <c r="V55" s="1"/>
      <c r="W55" s="1"/>
      <c r="X55" s="34"/>
      <c r="Y55" s="1"/>
      <c r="Z55" s="1"/>
      <c r="AA55" s="1"/>
      <c r="AB55" s="34"/>
      <c r="AC55" s="1"/>
      <c r="AD55" s="1"/>
      <c r="AE55" s="1"/>
      <c r="AF55" s="34"/>
      <c r="AG55" s="1"/>
      <c r="AH55" s="51"/>
      <c r="AI55" s="51"/>
      <c r="AJ55" s="34"/>
      <c r="AK55" s="51"/>
      <c r="AL55" s="1"/>
      <c r="AM55" s="1"/>
      <c r="AN55" s="34"/>
      <c r="AO55" s="1"/>
      <c r="AP55" s="1"/>
      <c r="AQ55" s="1"/>
      <c r="AR55" s="34"/>
      <c r="AS55" s="1"/>
      <c r="AT55" s="1"/>
      <c r="AU55" s="1"/>
      <c r="AV55" s="34"/>
      <c r="AW55" s="1"/>
      <c r="AX55" s="1"/>
      <c r="AY55" s="1"/>
      <c r="AZ55" s="34"/>
      <c r="BA55" s="1"/>
      <c r="BB55" s="1"/>
      <c r="BC55" s="1"/>
      <c r="BD55" s="34"/>
      <c r="BE55" s="51"/>
    </row>
    <row r="56" spans="1:57" ht="75" x14ac:dyDescent="0.25">
      <c r="A56">
        <v>2</v>
      </c>
      <c r="B56">
        <v>3</v>
      </c>
      <c r="C56">
        <v>10</v>
      </c>
      <c r="D56" s="17" t="str">
        <f t="shared" ref="D56:D65" si="5">CONCATENATE(A56,".",B56,".",C56,".")</f>
        <v>2.3.10.</v>
      </c>
      <c r="E56" s="11" t="s">
        <v>154</v>
      </c>
      <c r="F56" s="20" t="s">
        <v>236</v>
      </c>
      <c r="G56" s="11" t="s">
        <v>242</v>
      </c>
      <c r="H56" s="11" t="s">
        <v>156</v>
      </c>
      <c r="I56" s="1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4"/>
      <c r="W56" s="34"/>
      <c r="X56" s="34"/>
      <c r="Y56" s="34"/>
      <c r="Z56" s="34"/>
      <c r="AA56" s="34"/>
      <c r="AB56" s="34"/>
      <c r="AC56" s="34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45" x14ac:dyDescent="0.25">
      <c r="A57">
        <v>2</v>
      </c>
      <c r="B57">
        <v>3</v>
      </c>
      <c r="C57">
        <v>11</v>
      </c>
      <c r="D57" s="17" t="str">
        <f t="shared" si="5"/>
        <v>2.3.11.</v>
      </c>
      <c r="E57" s="11" t="s">
        <v>155</v>
      </c>
      <c r="F57" s="20" t="s">
        <v>237</v>
      </c>
      <c r="G57" s="11" t="s">
        <v>239</v>
      </c>
      <c r="H57" s="11" t="s">
        <v>157</v>
      </c>
      <c r="I57" s="11"/>
      <c r="J57" s="1"/>
      <c r="K57" s="1"/>
      <c r="L57" s="1"/>
      <c r="M57" s="1"/>
      <c r="N57" s="25"/>
      <c r="O57" s="25"/>
      <c r="P57" s="25"/>
      <c r="Q57" s="25"/>
      <c r="R57" s="25"/>
      <c r="S57" s="25"/>
      <c r="T57" s="34"/>
      <c r="U57" s="34"/>
      <c r="V57" s="34"/>
      <c r="W57" s="34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35" x14ac:dyDescent="0.25">
      <c r="A58">
        <v>2</v>
      </c>
      <c r="B58">
        <v>3</v>
      </c>
      <c r="C58">
        <v>12</v>
      </c>
      <c r="D58" s="17" t="str">
        <f t="shared" si="5"/>
        <v>2.3.12.</v>
      </c>
      <c r="E58" s="44" t="s">
        <v>160</v>
      </c>
      <c r="F58" s="20" t="s">
        <v>208</v>
      </c>
      <c r="G58" s="11" t="s">
        <v>145</v>
      </c>
      <c r="H58" s="11" t="s">
        <v>74</v>
      </c>
      <c r="I58" s="11" t="s">
        <v>247</v>
      </c>
      <c r="J58" s="1"/>
      <c r="K58" s="1"/>
      <c r="L58" s="1"/>
      <c r="M58" s="1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38"/>
      <c r="AH58" s="38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38"/>
      <c r="AT58" s="38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50" x14ac:dyDescent="0.25">
      <c r="A59">
        <v>2</v>
      </c>
      <c r="B59">
        <v>3</v>
      </c>
      <c r="C59">
        <v>13</v>
      </c>
      <c r="D59" s="17" t="str">
        <f t="shared" ref="D59:D64" si="6">CONCATENATE(A59,".",B59,".",C59,".")</f>
        <v>2.3.13.</v>
      </c>
      <c r="E59" s="11" t="s">
        <v>197</v>
      </c>
      <c r="F59" s="11" t="s">
        <v>234</v>
      </c>
      <c r="G59" s="43" t="s">
        <v>42</v>
      </c>
      <c r="H59" s="11" t="s">
        <v>161</v>
      </c>
      <c r="I59" s="23" t="s">
        <v>198</v>
      </c>
      <c r="J59" s="1"/>
      <c r="K59" s="1"/>
      <c r="L59" s="1"/>
      <c r="M59" s="1"/>
      <c r="N59" s="25"/>
      <c r="O59" s="25"/>
      <c r="P59" s="25"/>
      <c r="Q59" s="25"/>
      <c r="R59" s="55"/>
      <c r="S59" s="55"/>
      <c r="T59" s="55"/>
      <c r="U59" s="25"/>
      <c r="V59" s="38"/>
      <c r="W59" s="38"/>
      <c r="X59" s="38"/>
      <c r="Y59" s="38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35" x14ac:dyDescent="0.25">
      <c r="A60">
        <v>2</v>
      </c>
      <c r="B60">
        <v>3</v>
      </c>
      <c r="C60">
        <v>14</v>
      </c>
      <c r="D60" s="12" t="str">
        <f t="shared" si="6"/>
        <v>2.3.14.</v>
      </c>
      <c r="E60" s="11" t="s">
        <v>162</v>
      </c>
      <c r="F60" s="20" t="s">
        <v>29</v>
      </c>
      <c r="G60" s="11" t="s">
        <v>208</v>
      </c>
      <c r="H60" s="11" t="s">
        <v>192</v>
      </c>
      <c r="I60" s="11"/>
      <c r="J60" s="1"/>
      <c r="K60" s="1"/>
      <c r="L60" s="1"/>
      <c r="M60" s="1"/>
      <c r="N60" s="25"/>
      <c r="O60" s="25"/>
      <c r="P60" s="25"/>
      <c r="Q60" s="25"/>
      <c r="R60" s="38"/>
      <c r="S60" s="38"/>
      <c r="T60" s="38"/>
      <c r="U60" s="38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45" x14ac:dyDescent="0.25">
      <c r="A61">
        <v>2</v>
      </c>
      <c r="B61">
        <v>3</v>
      </c>
      <c r="C61">
        <v>15</v>
      </c>
      <c r="D61" s="12" t="str">
        <f t="shared" si="6"/>
        <v>2.3.15.</v>
      </c>
      <c r="E61" s="11" t="s">
        <v>163</v>
      </c>
      <c r="F61" s="20" t="s">
        <v>208</v>
      </c>
      <c r="G61" s="11"/>
      <c r="H61" s="11" t="s">
        <v>75</v>
      </c>
      <c r="I61" s="11"/>
      <c r="J61" s="1"/>
      <c r="K61" s="1"/>
      <c r="L61" s="1"/>
      <c r="M61" s="1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60" x14ac:dyDescent="0.25">
      <c r="A62">
        <v>2</v>
      </c>
      <c r="B62">
        <v>3</v>
      </c>
      <c r="C62">
        <v>16</v>
      </c>
      <c r="D62" s="12" t="str">
        <f t="shared" si="6"/>
        <v>2.3.16.</v>
      </c>
      <c r="E62" s="20" t="s">
        <v>166</v>
      </c>
      <c r="F62" s="20" t="s">
        <v>51</v>
      </c>
      <c r="G62" s="11"/>
      <c r="H62" s="11" t="s">
        <v>90</v>
      </c>
      <c r="I62" s="11"/>
      <c r="J62" s="1"/>
      <c r="K62" s="1"/>
      <c r="L62" s="1"/>
      <c r="M62" s="1"/>
      <c r="N62" s="25"/>
      <c r="O62" s="25"/>
      <c r="P62" s="25"/>
      <c r="Q62" s="25"/>
      <c r="R62" s="25"/>
      <c r="S62" s="25"/>
      <c r="T62" s="38"/>
      <c r="U62" s="38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30" x14ac:dyDescent="0.25">
      <c r="A63">
        <v>2</v>
      </c>
      <c r="B63">
        <v>3</v>
      </c>
      <c r="C63">
        <v>17</v>
      </c>
      <c r="D63" s="12" t="str">
        <f t="shared" si="6"/>
        <v>2.3.17.</v>
      </c>
      <c r="E63" s="11" t="s">
        <v>243</v>
      </c>
      <c r="F63" s="20" t="s">
        <v>208</v>
      </c>
      <c r="G63" s="11"/>
      <c r="H63" s="11" t="s">
        <v>91</v>
      </c>
      <c r="I63" s="11"/>
      <c r="J63" s="1"/>
      <c r="K63" s="1"/>
      <c r="L63" s="1"/>
      <c r="M63" s="1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35" x14ac:dyDescent="0.25">
      <c r="A64">
        <v>2</v>
      </c>
      <c r="B64">
        <v>3</v>
      </c>
      <c r="C64">
        <v>18</v>
      </c>
      <c r="D64" s="12" t="str">
        <f t="shared" si="6"/>
        <v>2.3.18.</v>
      </c>
      <c r="E64" s="11" t="s">
        <v>164</v>
      </c>
      <c r="F64" s="20" t="s">
        <v>51</v>
      </c>
      <c r="G64" s="11"/>
      <c r="H64" s="11" t="s">
        <v>76</v>
      </c>
      <c r="I64" s="11"/>
      <c r="J64" s="1"/>
      <c r="K64" s="1"/>
      <c r="L64" s="1"/>
      <c r="M64" s="1"/>
      <c r="N64" s="25"/>
      <c r="O64" s="25"/>
      <c r="P64" s="25"/>
      <c r="Q64" s="25"/>
      <c r="R64" s="25"/>
      <c r="S64" s="25"/>
      <c r="T64" s="25"/>
      <c r="U64" s="25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75" x14ac:dyDescent="0.25">
      <c r="A65">
        <v>2</v>
      </c>
      <c r="B65">
        <v>3</v>
      </c>
      <c r="C65">
        <v>19</v>
      </c>
      <c r="D65" s="12" t="str">
        <f t="shared" si="5"/>
        <v>2.3.19.</v>
      </c>
      <c r="E65" s="20" t="s">
        <v>92</v>
      </c>
      <c r="F65" s="20" t="s">
        <v>51</v>
      </c>
      <c r="G65" s="11"/>
      <c r="H65" s="11" t="s">
        <v>90</v>
      </c>
      <c r="I65" s="11"/>
      <c r="J65" s="1"/>
      <c r="K65" s="1"/>
      <c r="L65" s="1"/>
      <c r="M65" s="1"/>
      <c r="N65" s="25"/>
      <c r="O65" s="25"/>
      <c r="P65" s="25"/>
      <c r="Q65" s="25"/>
      <c r="R65" s="34"/>
      <c r="S65" s="34"/>
      <c r="T65" s="34"/>
      <c r="U65" s="34"/>
      <c r="V65" s="34"/>
      <c r="W65" s="34"/>
      <c r="X65" s="34"/>
      <c r="Y65" s="34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20" x14ac:dyDescent="0.25">
      <c r="A66">
        <v>2</v>
      </c>
      <c r="B66">
        <v>3</v>
      </c>
      <c r="C66">
        <v>20</v>
      </c>
      <c r="D66" s="12" t="str">
        <f t="shared" ref="D66" si="7">CONCATENATE(A66,".",B66,".",C66,".")</f>
        <v>2.3.20.</v>
      </c>
      <c r="E66" s="11" t="s">
        <v>193</v>
      </c>
      <c r="F66" s="11" t="s">
        <v>145</v>
      </c>
      <c r="G66" s="11" t="s">
        <v>172</v>
      </c>
      <c r="H66" s="11" t="s">
        <v>173</v>
      </c>
      <c r="I66" s="11"/>
      <c r="J66" s="1"/>
      <c r="K66" s="1"/>
      <c r="L66" s="1"/>
      <c r="M66" s="1"/>
      <c r="N66" s="1"/>
      <c r="O66" s="1"/>
      <c r="P66" s="1"/>
      <c r="Q66" s="1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1"/>
      <c r="BC66" s="1"/>
      <c r="BD66" s="1"/>
      <c r="BE66" s="1"/>
    </row>
    <row r="67" spans="1:57" ht="23.25" customHeight="1" x14ac:dyDescent="0.25">
      <c r="D67" s="63" t="s">
        <v>103</v>
      </c>
      <c r="E67" s="63"/>
      <c r="F67" s="63"/>
      <c r="G67" s="63"/>
      <c r="H67" s="63"/>
      <c r="I67" s="30"/>
      <c r="J67" s="30"/>
      <c r="K67" s="30"/>
      <c r="L67" s="30"/>
      <c r="M67" s="13"/>
      <c r="N67" s="14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6"/>
    </row>
    <row r="68" spans="1:57" ht="23.25" customHeight="1" x14ac:dyDescent="0.25">
      <c r="D68" s="63" t="s">
        <v>165</v>
      </c>
      <c r="E68" s="63"/>
      <c r="F68" s="63"/>
      <c r="G68" s="63"/>
      <c r="H68" s="63"/>
      <c r="I68" s="27"/>
      <c r="J68" s="63" t="s">
        <v>36</v>
      </c>
      <c r="K68" s="63"/>
      <c r="L68" s="63"/>
      <c r="M68" s="63"/>
      <c r="N68" s="62" t="s">
        <v>4</v>
      </c>
      <c r="O68" s="62"/>
      <c r="P68" s="62"/>
      <c r="Q68" s="62"/>
      <c r="R68" s="62" t="s">
        <v>5</v>
      </c>
      <c r="S68" s="62"/>
      <c r="T68" s="62"/>
      <c r="U68" s="62"/>
      <c r="V68" s="62" t="s">
        <v>6</v>
      </c>
      <c r="W68" s="62"/>
      <c r="X68" s="62"/>
      <c r="Y68" s="62"/>
      <c r="Z68" s="62" t="s">
        <v>7</v>
      </c>
      <c r="AA68" s="62"/>
      <c r="AB68" s="62"/>
      <c r="AC68" s="62"/>
      <c r="AD68" s="62" t="s">
        <v>8</v>
      </c>
      <c r="AE68" s="62"/>
      <c r="AF68" s="62"/>
      <c r="AG68" s="62"/>
      <c r="AH68" s="62" t="s">
        <v>9</v>
      </c>
      <c r="AI68" s="62"/>
      <c r="AJ68" s="62"/>
      <c r="AK68" s="62"/>
      <c r="AL68" s="62" t="s">
        <v>10</v>
      </c>
      <c r="AM68" s="62"/>
      <c r="AN68" s="62"/>
      <c r="AO68" s="62"/>
      <c r="AP68" s="62" t="s">
        <v>11</v>
      </c>
      <c r="AQ68" s="62"/>
      <c r="AR68" s="62"/>
      <c r="AS68" s="62"/>
      <c r="AT68" s="62" t="s">
        <v>12</v>
      </c>
      <c r="AU68" s="62"/>
      <c r="AV68" s="62"/>
      <c r="AW68" s="62"/>
      <c r="AX68" s="62" t="s">
        <v>13</v>
      </c>
      <c r="AY68" s="62"/>
      <c r="AZ68" s="62"/>
      <c r="BA68" s="62"/>
      <c r="BB68" s="62" t="s">
        <v>14</v>
      </c>
      <c r="BC68" s="62"/>
      <c r="BD68" s="62"/>
      <c r="BE68" s="62"/>
    </row>
    <row r="69" spans="1:57" ht="23.25" customHeight="1" x14ac:dyDescent="0.25">
      <c r="D69" s="63" t="s">
        <v>2</v>
      </c>
      <c r="E69" s="63"/>
      <c r="F69" s="9" t="s">
        <v>16</v>
      </c>
      <c r="G69" s="26" t="s">
        <v>17</v>
      </c>
      <c r="H69" s="26" t="s">
        <v>144</v>
      </c>
      <c r="I69" s="31" t="s">
        <v>107</v>
      </c>
      <c r="J69" s="21">
        <v>1</v>
      </c>
      <c r="K69" s="21">
        <v>2</v>
      </c>
      <c r="L69" s="21">
        <v>3</v>
      </c>
      <c r="M69" s="21">
        <v>4</v>
      </c>
      <c r="N69" s="9">
        <v>1</v>
      </c>
      <c r="O69" s="9">
        <v>2</v>
      </c>
      <c r="P69" s="9">
        <v>3</v>
      </c>
      <c r="Q69" s="9">
        <v>4</v>
      </c>
      <c r="R69" s="9">
        <v>1</v>
      </c>
      <c r="S69" s="9">
        <v>2</v>
      </c>
      <c r="T69" s="9">
        <v>3</v>
      </c>
      <c r="U69" s="9">
        <v>4</v>
      </c>
      <c r="V69" s="9">
        <v>1</v>
      </c>
      <c r="W69" s="9">
        <v>2</v>
      </c>
      <c r="X69" s="9">
        <v>3</v>
      </c>
      <c r="Y69" s="9">
        <v>4</v>
      </c>
      <c r="Z69" s="9">
        <v>1</v>
      </c>
      <c r="AA69" s="9">
        <v>2</v>
      </c>
      <c r="AB69" s="9">
        <v>3</v>
      </c>
      <c r="AC69" s="9">
        <v>4</v>
      </c>
      <c r="AD69" s="9">
        <v>1</v>
      </c>
      <c r="AE69" s="9">
        <v>2</v>
      </c>
      <c r="AF69" s="9">
        <v>3</v>
      </c>
      <c r="AG69" s="9">
        <v>4</v>
      </c>
      <c r="AH69" s="9">
        <v>1</v>
      </c>
      <c r="AI69" s="9">
        <v>2</v>
      </c>
      <c r="AJ69" s="9">
        <v>3</v>
      </c>
      <c r="AK69" s="9">
        <v>4</v>
      </c>
      <c r="AL69" s="9">
        <v>1</v>
      </c>
      <c r="AM69" s="9">
        <v>2</v>
      </c>
      <c r="AN69" s="9">
        <v>3</v>
      </c>
      <c r="AO69" s="9">
        <v>4</v>
      </c>
      <c r="AP69" s="9">
        <v>1</v>
      </c>
      <c r="AQ69" s="9">
        <v>2</v>
      </c>
      <c r="AR69" s="9">
        <v>3</v>
      </c>
      <c r="AS69" s="9">
        <v>4</v>
      </c>
      <c r="AT69" s="9">
        <v>1</v>
      </c>
      <c r="AU69" s="9">
        <v>2</v>
      </c>
      <c r="AV69" s="9">
        <v>3</v>
      </c>
      <c r="AW69" s="9">
        <v>4</v>
      </c>
      <c r="AX69" s="9">
        <v>1</v>
      </c>
      <c r="AY69" s="9">
        <v>2</v>
      </c>
      <c r="AZ69" s="9">
        <v>3</v>
      </c>
      <c r="BA69" s="9">
        <v>4</v>
      </c>
      <c r="BB69" s="9">
        <v>1</v>
      </c>
      <c r="BC69" s="9">
        <v>2</v>
      </c>
      <c r="BD69" s="9">
        <v>3</v>
      </c>
      <c r="BE69" s="9">
        <v>4</v>
      </c>
    </row>
    <row r="70" spans="1:57" ht="45" x14ac:dyDescent="0.25">
      <c r="A70">
        <v>2</v>
      </c>
      <c r="B70">
        <v>4</v>
      </c>
      <c r="C70">
        <v>1</v>
      </c>
      <c r="D70" s="17" t="str">
        <f t="shared" si="3"/>
        <v>2.4.1.</v>
      </c>
      <c r="E70" s="11" t="s">
        <v>167</v>
      </c>
      <c r="F70" s="20" t="s">
        <v>151</v>
      </c>
      <c r="G70" s="11" t="s">
        <v>145</v>
      </c>
      <c r="H70" s="11" t="s">
        <v>77</v>
      </c>
      <c r="I70" s="1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60" x14ac:dyDescent="0.25">
      <c r="A71">
        <v>2</v>
      </c>
      <c r="B71">
        <v>4</v>
      </c>
      <c r="C71">
        <v>2</v>
      </c>
      <c r="D71" s="17" t="str">
        <f t="shared" ref="D71:D73" si="8">CONCATENATE(A71,".",B71,".",C71,".")</f>
        <v>2.4.2.</v>
      </c>
      <c r="E71" s="11" t="s">
        <v>168</v>
      </c>
      <c r="F71" s="20" t="s">
        <v>151</v>
      </c>
      <c r="G71" s="11" t="s">
        <v>170</v>
      </c>
      <c r="H71" s="11" t="s">
        <v>77</v>
      </c>
      <c r="I71" s="11"/>
      <c r="J71" s="1"/>
      <c r="K71" s="1"/>
      <c r="L71" s="1"/>
      <c r="M71" s="1"/>
      <c r="N71" s="1"/>
      <c r="O71" s="1"/>
      <c r="P71" s="1"/>
      <c r="Q71" s="1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1"/>
      <c r="BC71" s="1"/>
      <c r="BD71" s="1"/>
      <c r="BE71" s="1"/>
    </row>
    <row r="72" spans="1:57" ht="45" x14ac:dyDescent="0.25">
      <c r="A72">
        <v>2</v>
      </c>
      <c r="B72">
        <v>4</v>
      </c>
      <c r="C72">
        <v>3</v>
      </c>
      <c r="D72" s="17" t="str">
        <f t="shared" si="8"/>
        <v>2.4.3.</v>
      </c>
      <c r="E72" s="11" t="s">
        <v>169</v>
      </c>
      <c r="F72" s="20" t="s">
        <v>151</v>
      </c>
      <c r="G72" s="11"/>
      <c r="H72" s="11" t="s">
        <v>93</v>
      </c>
      <c r="I72" s="1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05" x14ac:dyDescent="0.25">
      <c r="A73">
        <v>2</v>
      </c>
      <c r="B73">
        <v>4</v>
      </c>
      <c r="C73">
        <v>4</v>
      </c>
      <c r="D73" s="17" t="str">
        <f t="shared" si="8"/>
        <v>2.4.4.</v>
      </c>
      <c r="E73" s="20" t="s">
        <v>174</v>
      </c>
      <c r="F73" s="11" t="s">
        <v>145</v>
      </c>
      <c r="G73" s="11"/>
      <c r="H73" s="11" t="s">
        <v>78</v>
      </c>
      <c r="I73" s="11"/>
      <c r="J73" s="1"/>
      <c r="K73" s="1"/>
      <c r="L73" s="1"/>
      <c r="M73" s="1"/>
      <c r="N73" s="1"/>
      <c r="O73" s="1"/>
      <c r="P73" s="1"/>
      <c r="Q73" s="1"/>
      <c r="R73" s="1"/>
      <c r="S73" s="1"/>
      <c r="T73" s="34"/>
      <c r="U73" s="34"/>
      <c r="V73" s="34"/>
      <c r="W73" s="34"/>
      <c r="X73" s="34"/>
      <c r="Y73" s="34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23.25" customHeight="1" x14ac:dyDescent="0.25">
      <c r="D74" s="63" t="s">
        <v>103</v>
      </c>
      <c r="E74" s="63"/>
      <c r="F74" s="63"/>
      <c r="G74" s="63"/>
      <c r="H74" s="63"/>
      <c r="I74" s="6"/>
      <c r="J74" s="6"/>
      <c r="K74" s="6"/>
      <c r="L74" s="6"/>
      <c r="M74" s="13"/>
      <c r="N74" s="14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6"/>
    </row>
    <row r="75" spans="1:57" ht="23.25" customHeight="1" x14ac:dyDescent="0.25">
      <c r="D75" s="63" t="s">
        <v>175</v>
      </c>
      <c r="E75" s="63"/>
      <c r="F75" s="63"/>
      <c r="G75" s="63"/>
      <c r="H75" s="63"/>
      <c r="I75" s="27"/>
      <c r="J75" s="63" t="s">
        <v>36</v>
      </c>
      <c r="K75" s="63"/>
      <c r="L75" s="63"/>
      <c r="M75" s="63"/>
      <c r="N75" s="62" t="s">
        <v>4</v>
      </c>
      <c r="O75" s="62"/>
      <c r="P75" s="62"/>
      <c r="Q75" s="62"/>
      <c r="R75" s="62" t="s">
        <v>5</v>
      </c>
      <c r="S75" s="62"/>
      <c r="T75" s="62"/>
      <c r="U75" s="62"/>
      <c r="V75" s="62" t="s">
        <v>6</v>
      </c>
      <c r="W75" s="62"/>
      <c r="X75" s="62"/>
      <c r="Y75" s="62"/>
      <c r="Z75" s="62" t="s">
        <v>7</v>
      </c>
      <c r="AA75" s="62"/>
      <c r="AB75" s="62"/>
      <c r="AC75" s="62"/>
      <c r="AD75" s="62" t="s">
        <v>8</v>
      </c>
      <c r="AE75" s="62"/>
      <c r="AF75" s="62"/>
      <c r="AG75" s="62"/>
      <c r="AH75" s="62" t="s">
        <v>9</v>
      </c>
      <c r="AI75" s="62"/>
      <c r="AJ75" s="62"/>
      <c r="AK75" s="62"/>
      <c r="AL75" s="62" t="s">
        <v>10</v>
      </c>
      <c r="AM75" s="62"/>
      <c r="AN75" s="62"/>
      <c r="AO75" s="62"/>
      <c r="AP75" s="62" t="s">
        <v>11</v>
      </c>
      <c r="AQ75" s="62"/>
      <c r="AR75" s="62"/>
      <c r="AS75" s="62"/>
      <c r="AT75" s="62" t="s">
        <v>12</v>
      </c>
      <c r="AU75" s="62"/>
      <c r="AV75" s="62"/>
      <c r="AW75" s="62"/>
      <c r="AX75" s="62" t="s">
        <v>13</v>
      </c>
      <c r="AY75" s="62"/>
      <c r="AZ75" s="62"/>
      <c r="BA75" s="62"/>
      <c r="BB75" s="62" t="s">
        <v>14</v>
      </c>
      <c r="BC75" s="62"/>
      <c r="BD75" s="62"/>
      <c r="BE75" s="62"/>
    </row>
    <row r="76" spans="1:57" ht="23.25" customHeight="1" x14ac:dyDescent="0.25">
      <c r="D76" s="63" t="s">
        <v>2</v>
      </c>
      <c r="E76" s="63"/>
      <c r="F76" s="3" t="s">
        <v>16</v>
      </c>
      <c r="G76" s="26" t="s">
        <v>17</v>
      </c>
      <c r="H76" s="26" t="s">
        <v>144</v>
      </c>
      <c r="I76" s="31" t="s">
        <v>107</v>
      </c>
      <c r="J76" s="21">
        <v>1</v>
      </c>
      <c r="K76" s="21">
        <v>2</v>
      </c>
      <c r="L76" s="21">
        <v>3</v>
      </c>
      <c r="M76" s="21">
        <v>4</v>
      </c>
      <c r="N76" s="3">
        <v>1</v>
      </c>
      <c r="O76" s="3">
        <v>2</v>
      </c>
      <c r="P76" s="3">
        <v>3</v>
      </c>
      <c r="Q76" s="3">
        <v>4</v>
      </c>
      <c r="R76" s="3">
        <v>1</v>
      </c>
      <c r="S76" s="3">
        <v>2</v>
      </c>
      <c r="T76" s="3">
        <v>3</v>
      </c>
      <c r="U76" s="3">
        <v>4</v>
      </c>
      <c r="V76" s="3">
        <v>1</v>
      </c>
      <c r="W76" s="3">
        <v>2</v>
      </c>
      <c r="X76" s="3">
        <v>3</v>
      </c>
      <c r="Y76" s="3">
        <v>4</v>
      </c>
      <c r="Z76" s="3">
        <v>1</v>
      </c>
      <c r="AA76" s="3">
        <v>2</v>
      </c>
      <c r="AB76" s="3">
        <v>3</v>
      </c>
      <c r="AC76" s="3">
        <v>4</v>
      </c>
      <c r="AD76" s="3">
        <v>1</v>
      </c>
      <c r="AE76" s="3">
        <v>2</v>
      </c>
      <c r="AF76" s="3">
        <v>3</v>
      </c>
      <c r="AG76" s="3">
        <v>4</v>
      </c>
      <c r="AH76" s="3">
        <v>1</v>
      </c>
      <c r="AI76" s="3">
        <v>2</v>
      </c>
      <c r="AJ76" s="3">
        <v>3</v>
      </c>
      <c r="AK76" s="3">
        <v>4</v>
      </c>
      <c r="AL76" s="3">
        <v>1</v>
      </c>
      <c r="AM76" s="3">
        <v>2</v>
      </c>
      <c r="AN76" s="3">
        <v>3</v>
      </c>
      <c r="AO76" s="3">
        <v>4</v>
      </c>
      <c r="AP76" s="3">
        <v>1</v>
      </c>
      <c r="AQ76" s="3">
        <v>2</v>
      </c>
      <c r="AR76" s="3">
        <v>3</v>
      </c>
      <c r="AS76" s="3">
        <v>4</v>
      </c>
      <c r="AT76" s="3">
        <v>1</v>
      </c>
      <c r="AU76" s="3">
        <v>2</v>
      </c>
      <c r="AV76" s="3">
        <v>3</v>
      </c>
      <c r="AW76" s="3">
        <v>4</v>
      </c>
      <c r="AX76" s="3">
        <v>1</v>
      </c>
      <c r="AY76" s="3">
        <v>2</v>
      </c>
      <c r="AZ76" s="3">
        <v>3</v>
      </c>
      <c r="BA76" s="3">
        <v>4</v>
      </c>
      <c r="BB76" s="3">
        <v>1</v>
      </c>
      <c r="BC76" s="3">
        <v>2</v>
      </c>
      <c r="BD76" s="3">
        <v>3</v>
      </c>
      <c r="BE76" s="3">
        <v>4</v>
      </c>
    </row>
    <row r="77" spans="1:57" ht="60" x14ac:dyDescent="0.25">
      <c r="A77">
        <v>2</v>
      </c>
      <c r="B77">
        <v>5</v>
      </c>
      <c r="C77">
        <v>1</v>
      </c>
      <c r="D77" s="17" t="str">
        <f>CONCATENATE(A77,".",B77,".",C77,".")</f>
        <v>2.5.1.</v>
      </c>
      <c r="E77" s="11" t="s">
        <v>176</v>
      </c>
      <c r="F77" s="11" t="s">
        <v>240</v>
      </c>
      <c r="G77" s="11"/>
      <c r="H77" s="11" t="s">
        <v>94</v>
      </c>
      <c r="I77" s="11"/>
      <c r="J77" s="8"/>
      <c r="K77" s="8"/>
      <c r="L77" s="8"/>
      <c r="M77" s="8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8"/>
      <c r="BC77" s="8"/>
      <c r="BD77" s="8"/>
      <c r="BE77" s="8"/>
    </row>
    <row r="78" spans="1:57" ht="45" x14ac:dyDescent="0.25">
      <c r="A78">
        <v>2</v>
      </c>
      <c r="B78">
        <v>5</v>
      </c>
      <c r="C78">
        <v>2</v>
      </c>
      <c r="D78" s="17" t="str">
        <f>CONCATENATE(A78,".",B78,".",C78,".")</f>
        <v>2.5.2.</v>
      </c>
      <c r="E78" s="11" t="s">
        <v>177</v>
      </c>
      <c r="F78" s="11" t="s">
        <v>240</v>
      </c>
      <c r="G78" s="11"/>
      <c r="H78" s="11" t="s">
        <v>95</v>
      </c>
      <c r="I78" s="11"/>
      <c r="J78" s="8"/>
      <c r="K78" s="8"/>
      <c r="L78" s="8"/>
      <c r="M78" s="8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8"/>
      <c r="BC78" s="8"/>
      <c r="BD78" s="8"/>
      <c r="BE78" s="8"/>
    </row>
    <row r="79" spans="1:57" ht="45" x14ac:dyDescent="0.25">
      <c r="A79">
        <v>2</v>
      </c>
      <c r="B79">
        <v>5</v>
      </c>
      <c r="C79">
        <v>3</v>
      </c>
      <c r="D79" s="17" t="str">
        <f t="shared" ref="D79:D81" si="9">CONCATENATE(A79,".",B79,".",C79,".")</f>
        <v>2.5.3.</v>
      </c>
      <c r="E79" s="11" t="s">
        <v>178</v>
      </c>
      <c r="F79" s="11" t="s">
        <v>51</v>
      </c>
      <c r="G79" s="11"/>
      <c r="H79" s="11" t="s">
        <v>79</v>
      </c>
      <c r="I79" s="11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39"/>
      <c r="W79" s="39"/>
      <c r="X79" s="39"/>
      <c r="Y79" s="39"/>
      <c r="Z79" s="8"/>
      <c r="AA79" s="8"/>
      <c r="AB79" s="8"/>
      <c r="AC79" s="8"/>
      <c r="AD79" s="8"/>
      <c r="AE79" s="8"/>
      <c r="AF79" s="8"/>
      <c r="AG79" s="8"/>
      <c r="AH79" s="39"/>
      <c r="AI79" s="39"/>
      <c r="AJ79" s="39"/>
      <c r="AK79" s="39"/>
      <c r="AL79" s="8"/>
      <c r="AM79" s="8"/>
      <c r="AN79" s="8"/>
      <c r="AO79" s="8"/>
      <c r="AP79" s="8"/>
      <c r="AQ79" s="8"/>
      <c r="AR79" s="8"/>
      <c r="AS79" s="8"/>
      <c r="AT79" s="39"/>
      <c r="AU79" s="39"/>
      <c r="AV79" s="39"/>
      <c r="AW79" s="39"/>
      <c r="AX79" s="8"/>
      <c r="AY79" s="8"/>
      <c r="AZ79" s="8"/>
      <c r="BA79" s="8"/>
      <c r="BB79" s="8"/>
      <c r="BC79" s="8"/>
      <c r="BD79" s="39"/>
      <c r="BE79" s="39"/>
    </row>
    <row r="80" spans="1:57" ht="45" x14ac:dyDescent="0.25">
      <c r="A80">
        <v>2</v>
      </c>
      <c r="B80">
        <v>5</v>
      </c>
      <c r="C80">
        <v>4</v>
      </c>
      <c r="D80" s="17" t="str">
        <f t="shared" si="9"/>
        <v>2.5.4.</v>
      </c>
      <c r="E80" s="11" t="s">
        <v>183</v>
      </c>
      <c r="F80" s="11" t="s">
        <v>248</v>
      </c>
      <c r="G80" s="11" t="s">
        <v>239</v>
      </c>
      <c r="H80" s="11" t="s">
        <v>96</v>
      </c>
      <c r="I80" s="11" t="s">
        <v>210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39"/>
      <c r="AM80" s="39"/>
      <c r="AN80" s="39"/>
      <c r="AO80" s="39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57" ht="60.75" customHeight="1" x14ac:dyDescent="0.25">
      <c r="A81">
        <v>2</v>
      </c>
      <c r="B81">
        <v>5</v>
      </c>
      <c r="C81">
        <v>5</v>
      </c>
      <c r="D81" s="17" t="str">
        <f t="shared" si="9"/>
        <v>2.5.5.</v>
      </c>
      <c r="E81" s="11" t="s">
        <v>97</v>
      </c>
      <c r="F81" s="11" t="s">
        <v>151</v>
      </c>
      <c r="G81" s="11"/>
      <c r="H81" s="11" t="s">
        <v>98</v>
      </c>
      <c r="I81" s="11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39"/>
      <c r="AI81" s="39"/>
      <c r="AJ81" s="39"/>
      <c r="AK81" s="39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39"/>
      <c r="BC81" s="39"/>
      <c r="BD81" s="39"/>
      <c r="BE81" s="8"/>
    </row>
    <row r="82" spans="1:57" ht="23.25" customHeight="1" x14ac:dyDescent="0.25">
      <c r="D82" s="63" t="s">
        <v>103</v>
      </c>
      <c r="E82" s="63"/>
      <c r="F82" s="63"/>
      <c r="G82" s="63"/>
      <c r="H82" s="63"/>
      <c r="I82" s="6"/>
      <c r="J82" s="6"/>
      <c r="K82" s="6"/>
      <c r="L82" s="6"/>
      <c r="M82" s="13"/>
      <c r="N82" s="14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6"/>
    </row>
    <row r="83" spans="1:57" ht="23.25" customHeight="1" x14ac:dyDescent="0.25">
      <c r="D83" s="63" t="s">
        <v>106</v>
      </c>
      <c r="E83" s="63"/>
      <c r="F83" s="63"/>
      <c r="G83" s="63"/>
      <c r="H83" s="63"/>
      <c r="I83" s="27"/>
      <c r="J83" s="63" t="s">
        <v>36</v>
      </c>
      <c r="K83" s="63"/>
      <c r="L83" s="63"/>
      <c r="M83" s="63"/>
      <c r="N83" s="62" t="s">
        <v>4</v>
      </c>
      <c r="O83" s="62"/>
      <c r="P83" s="62"/>
      <c r="Q83" s="62"/>
      <c r="R83" s="62" t="s">
        <v>5</v>
      </c>
      <c r="S83" s="62"/>
      <c r="T83" s="62"/>
      <c r="U83" s="62"/>
      <c r="V83" s="62" t="s">
        <v>6</v>
      </c>
      <c r="W83" s="62"/>
      <c r="X83" s="62"/>
      <c r="Y83" s="62"/>
      <c r="Z83" s="62" t="s">
        <v>7</v>
      </c>
      <c r="AA83" s="62"/>
      <c r="AB83" s="62"/>
      <c r="AC83" s="62"/>
      <c r="AD83" s="62" t="s">
        <v>8</v>
      </c>
      <c r="AE83" s="62"/>
      <c r="AF83" s="62"/>
      <c r="AG83" s="62"/>
      <c r="AH83" s="62" t="s">
        <v>9</v>
      </c>
      <c r="AI83" s="62"/>
      <c r="AJ83" s="62"/>
      <c r="AK83" s="62"/>
      <c r="AL83" s="62" t="s">
        <v>10</v>
      </c>
      <c r="AM83" s="62"/>
      <c r="AN83" s="62"/>
      <c r="AO83" s="62"/>
      <c r="AP83" s="62" t="s">
        <v>11</v>
      </c>
      <c r="AQ83" s="62"/>
      <c r="AR83" s="62"/>
      <c r="AS83" s="62"/>
      <c r="AT83" s="62" t="s">
        <v>12</v>
      </c>
      <c r="AU83" s="62"/>
      <c r="AV83" s="62"/>
      <c r="AW83" s="62"/>
      <c r="AX83" s="62" t="s">
        <v>13</v>
      </c>
      <c r="AY83" s="62"/>
      <c r="AZ83" s="62"/>
      <c r="BA83" s="62"/>
      <c r="BB83" s="62" t="s">
        <v>14</v>
      </c>
      <c r="BC83" s="62"/>
      <c r="BD83" s="62"/>
      <c r="BE83" s="62"/>
    </row>
    <row r="84" spans="1:57" ht="23.25" customHeight="1" x14ac:dyDescent="0.25">
      <c r="D84" s="63" t="s">
        <v>2</v>
      </c>
      <c r="E84" s="63"/>
      <c r="F84" s="21" t="s">
        <v>16</v>
      </c>
      <c r="G84" s="26" t="s">
        <v>17</v>
      </c>
      <c r="H84" s="26" t="s">
        <v>144</v>
      </c>
      <c r="I84" s="31" t="s">
        <v>107</v>
      </c>
      <c r="J84" s="21">
        <v>1</v>
      </c>
      <c r="K84" s="21">
        <v>2</v>
      </c>
      <c r="L84" s="21">
        <v>3</v>
      </c>
      <c r="M84" s="21">
        <v>4</v>
      </c>
      <c r="N84" s="21">
        <v>1</v>
      </c>
      <c r="O84" s="21">
        <v>2</v>
      </c>
      <c r="P84" s="21">
        <v>3</v>
      </c>
      <c r="Q84" s="21">
        <v>4</v>
      </c>
      <c r="R84" s="21">
        <v>1</v>
      </c>
      <c r="S84" s="21">
        <v>2</v>
      </c>
      <c r="T84" s="21">
        <v>3</v>
      </c>
      <c r="U84" s="21">
        <v>4</v>
      </c>
      <c r="V84" s="21">
        <v>1</v>
      </c>
      <c r="W84" s="21">
        <v>2</v>
      </c>
      <c r="X84" s="21">
        <v>3</v>
      </c>
      <c r="Y84" s="21">
        <v>4</v>
      </c>
      <c r="Z84" s="21">
        <v>1</v>
      </c>
      <c r="AA84" s="21">
        <v>2</v>
      </c>
      <c r="AB84" s="21">
        <v>3</v>
      </c>
      <c r="AC84" s="21">
        <v>4</v>
      </c>
      <c r="AD84" s="21">
        <v>1</v>
      </c>
      <c r="AE84" s="21">
        <v>2</v>
      </c>
      <c r="AF84" s="21">
        <v>3</v>
      </c>
      <c r="AG84" s="21">
        <v>4</v>
      </c>
      <c r="AH84" s="21">
        <v>1</v>
      </c>
      <c r="AI84" s="21">
        <v>2</v>
      </c>
      <c r="AJ84" s="21">
        <v>3</v>
      </c>
      <c r="AK84" s="21">
        <v>4</v>
      </c>
      <c r="AL84" s="21">
        <v>1</v>
      </c>
      <c r="AM84" s="21">
        <v>2</v>
      </c>
      <c r="AN84" s="21">
        <v>3</v>
      </c>
      <c r="AO84" s="21">
        <v>4</v>
      </c>
      <c r="AP84" s="21">
        <v>1</v>
      </c>
      <c r="AQ84" s="21">
        <v>2</v>
      </c>
      <c r="AR84" s="21">
        <v>3</v>
      </c>
      <c r="AS84" s="21">
        <v>4</v>
      </c>
      <c r="AT84" s="21">
        <v>1</v>
      </c>
      <c r="AU84" s="21">
        <v>2</v>
      </c>
      <c r="AV84" s="21">
        <v>3</v>
      </c>
      <c r="AW84" s="21">
        <v>4</v>
      </c>
      <c r="AX84" s="21">
        <v>1</v>
      </c>
      <c r="AY84" s="21">
        <v>2</v>
      </c>
      <c r="AZ84" s="21">
        <v>3</v>
      </c>
      <c r="BA84" s="21">
        <v>4</v>
      </c>
      <c r="BB84" s="21">
        <v>1</v>
      </c>
      <c r="BC84" s="21">
        <v>2</v>
      </c>
      <c r="BD84" s="21">
        <v>3</v>
      </c>
      <c r="BE84" s="21">
        <v>4</v>
      </c>
    </row>
    <row r="85" spans="1:57" ht="66.75" customHeight="1" x14ac:dyDescent="0.25">
      <c r="A85">
        <v>2</v>
      </c>
      <c r="B85">
        <v>6</v>
      </c>
      <c r="C85">
        <v>1</v>
      </c>
      <c r="D85" s="17" t="str">
        <f>CONCATENATE(A85,".",B85,".",C85,".")</f>
        <v>2.6.1.</v>
      </c>
      <c r="E85" s="11" t="s">
        <v>99</v>
      </c>
      <c r="F85" s="11" t="s">
        <v>145</v>
      </c>
      <c r="G85" s="11"/>
      <c r="H85" s="11" t="s">
        <v>88</v>
      </c>
      <c r="I85" s="11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</row>
    <row r="86" spans="1:57" ht="81" customHeight="1" x14ac:dyDescent="0.25">
      <c r="A86">
        <v>2</v>
      </c>
      <c r="B86">
        <v>6</v>
      </c>
      <c r="C86">
        <v>2</v>
      </c>
      <c r="D86" s="17" t="str">
        <f t="shared" ref="D86:D87" si="10">CONCATENATE(A86,".",B86,".",C86,".")</f>
        <v>2.6.2.</v>
      </c>
      <c r="E86" s="20" t="s">
        <v>67</v>
      </c>
      <c r="F86" s="11" t="s">
        <v>145</v>
      </c>
      <c r="G86" s="11"/>
      <c r="H86" s="11" t="s">
        <v>80</v>
      </c>
      <c r="I86" s="11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39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39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39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39"/>
    </row>
    <row r="87" spans="1:57" ht="105" x14ac:dyDescent="0.25">
      <c r="A87">
        <v>2</v>
      </c>
      <c r="B87">
        <v>6</v>
      </c>
      <c r="C87">
        <v>3</v>
      </c>
      <c r="D87" s="17" t="str">
        <f t="shared" si="10"/>
        <v>2.6.3.</v>
      </c>
      <c r="E87" s="20" t="s">
        <v>66</v>
      </c>
      <c r="F87" s="11" t="s">
        <v>145</v>
      </c>
      <c r="G87" s="11"/>
      <c r="H87" s="11" t="s">
        <v>184</v>
      </c>
      <c r="I87" s="11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39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39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39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39"/>
    </row>
    <row r="88" spans="1:57" ht="45" x14ac:dyDescent="0.25">
      <c r="A88">
        <v>2</v>
      </c>
      <c r="B88">
        <v>6</v>
      </c>
      <c r="C88">
        <v>4</v>
      </c>
      <c r="D88" s="17" t="str">
        <f t="shared" ref="D88" si="11">CONCATENATE(A88,".",B88,".",C88,".")</f>
        <v>2.6.4.</v>
      </c>
      <c r="E88" s="42" t="s">
        <v>182</v>
      </c>
      <c r="F88" s="11" t="s">
        <v>145</v>
      </c>
      <c r="G88" s="11"/>
      <c r="H88" s="11" t="s">
        <v>181</v>
      </c>
      <c r="I88" s="11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39"/>
      <c r="AB88" s="39"/>
      <c r="AC88" s="39"/>
      <c r="AD88" s="39"/>
      <c r="AE88" s="39"/>
      <c r="AF88" s="39"/>
      <c r="AG88" s="39"/>
      <c r="AH88" s="39"/>
      <c r="AI88" s="39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</row>
    <row r="89" spans="1:57" ht="23.25" customHeight="1" x14ac:dyDescent="0.25">
      <c r="D89" s="63" t="s">
        <v>103</v>
      </c>
      <c r="E89" s="63"/>
      <c r="F89" s="63"/>
      <c r="G89" s="63"/>
      <c r="H89" s="63"/>
      <c r="I89" s="6"/>
      <c r="J89" s="6"/>
      <c r="K89" s="6"/>
      <c r="L89" s="6"/>
      <c r="M89" s="13"/>
      <c r="N89" s="14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6"/>
    </row>
    <row r="90" spans="1:57" ht="23.25" customHeight="1" x14ac:dyDescent="0.25">
      <c r="D90" s="63" t="s">
        <v>65</v>
      </c>
      <c r="E90" s="63"/>
      <c r="F90" s="63"/>
      <c r="G90" s="63"/>
      <c r="H90" s="63"/>
      <c r="I90" s="27"/>
      <c r="J90" s="63" t="s">
        <v>36</v>
      </c>
      <c r="K90" s="63"/>
      <c r="L90" s="63"/>
      <c r="M90" s="63"/>
      <c r="N90" s="62" t="s">
        <v>4</v>
      </c>
      <c r="O90" s="62"/>
      <c r="P90" s="62"/>
      <c r="Q90" s="62"/>
      <c r="R90" s="62" t="s">
        <v>5</v>
      </c>
      <c r="S90" s="62"/>
      <c r="T90" s="62"/>
      <c r="U90" s="62"/>
      <c r="V90" s="62" t="s">
        <v>6</v>
      </c>
      <c r="W90" s="62"/>
      <c r="X90" s="62"/>
      <c r="Y90" s="62"/>
      <c r="Z90" s="62" t="s">
        <v>7</v>
      </c>
      <c r="AA90" s="62"/>
      <c r="AB90" s="62"/>
      <c r="AC90" s="62"/>
      <c r="AD90" s="62" t="s">
        <v>8</v>
      </c>
      <c r="AE90" s="62"/>
      <c r="AF90" s="62"/>
      <c r="AG90" s="62"/>
      <c r="AH90" s="62" t="s">
        <v>9</v>
      </c>
      <c r="AI90" s="62"/>
      <c r="AJ90" s="62"/>
      <c r="AK90" s="62"/>
      <c r="AL90" s="62" t="s">
        <v>10</v>
      </c>
      <c r="AM90" s="62"/>
      <c r="AN90" s="62"/>
      <c r="AO90" s="62"/>
      <c r="AP90" s="62" t="s">
        <v>11</v>
      </c>
      <c r="AQ90" s="62"/>
      <c r="AR90" s="62"/>
      <c r="AS90" s="62"/>
      <c r="AT90" s="62" t="s">
        <v>12</v>
      </c>
      <c r="AU90" s="62"/>
      <c r="AV90" s="62"/>
      <c r="AW90" s="62"/>
      <c r="AX90" s="62" t="s">
        <v>13</v>
      </c>
      <c r="AY90" s="62"/>
      <c r="AZ90" s="62"/>
      <c r="BA90" s="62"/>
      <c r="BB90" s="62" t="s">
        <v>14</v>
      </c>
      <c r="BC90" s="62"/>
      <c r="BD90" s="62"/>
      <c r="BE90" s="62"/>
    </row>
    <row r="91" spans="1:57" ht="23.25" customHeight="1" x14ac:dyDescent="0.25">
      <c r="D91" s="63" t="s">
        <v>2</v>
      </c>
      <c r="E91" s="63"/>
      <c r="F91" s="21" t="s">
        <v>16</v>
      </c>
      <c r="G91" s="26" t="s">
        <v>17</v>
      </c>
      <c r="H91" s="26" t="s">
        <v>144</v>
      </c>
      <c r="I91" s="31" t="s">
        <v>107</v>
      </c>
      <c r="J91" s="21">
        <v>1</v>
      </c>
      <c r="K91" s="21">
        <v>2</v>
      </c>
      <c r="L91" s="21">
        <v>3</v>
      </c>
      <c r="M91" s="21">
        <v>4</v>
      </c>
      <c r="N91" s="21">
        <v>1</v>
      </c>
      <c r="O91" s="21">
        <v>2</v>
      </c>
      <c r="P91" s="21">
        <v>3</v>
      </c>
      <c r="Q91" s="21">
        <v>4</v>
      </c>
      <c r="R91" s="21">
        <v>1</v>
      </c>
      <c r="S91" s="21">
        <v>2</v>
      </c>
      <c r="T91" s="21">
        <v>3</v>
      </c>
      <c r="U91" s="21">
        <v>4</v>
      </c>
      <c r="V91" s="21">
        <v>1</v>
      </c>
      <c r="W91" s="21">
        <v>2</v>
      </c>
      <c r="X91" s="21">
        <v>3</v>
      </c>
      <c r="Y91" s="21">
        <v>4</v>
      </c>
      <c r="Z91" s="21">
        <v>1</v>
      </c>
      <c r="AA91" s="21">
        <v>2</v>
      </c>
      <c r="AB91" s="21">
        <v>3</v>
      </c>
      <c r="AC91" s="21">
        <v>4</v>
      </c>
      <c r="AD91" s="21">
        <v>1</v>
      </c>
      <c r="AE91" s="21">
        <v>2</v>
      </c>
      <c r="AF91" s="21">
        <v>3</v>
      </c>
      <c r="AG91" s="21">
        <v>4</v>
      </c>
      <c r="AH91" s="21">
        <v>1</v>
      </c>
      <c r="AI91" s="21">
        <v>2</v>
      </c>
      <c r="AJ91" s="21">
        <v>3</v>
      </c>
      <c r="AK91" s="21">
        <v>4</v>
      </c>
      <c r="AL91" s="21">
        <v>1</v>
      </c>
      <c r="AM91" s="21">
        <v>2</v>
      </c>
      <c r="AN91" s="21">
        <v>3</v>
      </c>
      <c r="AO91" s="21">
        <v>4</v>
      </c>
      <c r="AP91" s="21">
        <v>1</v>
      </c>
      <c r="AQ91" s="21">
        <v>2</v>
      </c>
      <c r="AR91" s="21">
        <v>3</v>
      </c>
      <c r="AS91" s="21">
        <v>4</v>
      </c>
      <c r="AT91" s="21">
        <v>1</v>
      </c>
      <c r="AU91" s="21">
        <v>2</v>
      </c>
      <c r="AV91" s="21">
        <v>3</v>
      </c>
      <c r="AW91" s="21">
        <v>4</v>
      </c>
      <c r="AX91" s="21">
        <v>1</v>
      </c>
      <c r="AY91" s="21">
        <v>2</v>
      </c>
      <c r="AZ91" s="21">
        <v>3</v>
      </c>
      <c r="BA91" s="21">
        <v>4</v>
      </c>
      <c r="BB91" s="21">
        <v>1</v>
      </c>
      <c r="BC91" s="21">
        <v>2</v>
      </c>
      <c r="BD91" s="21">
        <v>3</v>
      </c>
      <c r="BE91" s="21">
        <v>4</v>
      </c>
    </row>
    <row r="92" spans="1:57" s="52" customFormat="1" ht="36.75" customHeight="1" x14ac:dyDescent="0.25">
      <c r="A92">
        <v>2</v>
      </c>
      <c r="B92">
        <v>7</v>
      </c>
      <c r="C92">
        <v>1</v>
      </c>
      <c r="D92" s="17" t="str">
        <f t="shared" ref="D92:D96" si="12">CONCATENATE(A92,".",B92,".",C92,".")</f>
        <v>2.7.1.</v>
      </c>
      <c r="E92" s="42" t="s">
        <v>199</v>
      </c>
      <c r="F92" s="42" t="s">
        <v>42</v>
      </c>
      <c r="G92" s="42"/>
      <c r="H92" s="42"/>
      <c r="I92" s="42"/>
      <c r="J92" s="53"/>
      <c r="K92" s="53"/>
      <c r="L92" s="53"/>
      <c r="M92" s="53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23.25" customHeight="1" x14ac:dyDescent="0.25">
      <c r="D93" s="63" t="s">
        <v>103</v>
      </c>
      <c r="E93" s="63"/>
      <c r="F93" s="63"/>
      <c r="G93" s="63"/>
      <c r="H93" s="63"/>
      <c r="I93" s="36"/>
      <c r="J93" s="36"/>
      <c r="K93" s="36"/>
      <c r="L93" s="36"/>
      <c r="M93" s="13"/>
      <c r="N93" s="14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6"/>
    </row>
    <row r="94" spans="1:57" ht="23.25" customHeight="1" x14ac:dyDescent="0.25">
      <c r="D94" s="63" t="s">
        <v>65</v>
      </c>
      <c r="E94" s="63"/>
      <c r="F94" s="63"/>
      <c r="G94" s="63"/>
      <c r="H94" s="63"/>
      <c r="I94" s="35"/>
      <c r="J94" s="63" t="s">
        <v>36</v>
      </c>
      <c r="K94" s="63"/>
      <c r="L94" s="63"/>
      <c r="M94" s="63"/>
      <c r="N94" s="62" t="s">
        <v>4</v>
      </c>
      <c r="O94" s="62"/>
      <c r="P94" s="62"/>
      <c r="Q94" s="62"/>
      <c r="R94" s="62" t="s">
        <v>5</v>
      </c>
      <c r="S94" s="62"/>
      <c r="T94" s="62"/>
      <c r="U94" s="62"/>
      <c r="V94" s="62" t="s">
        <v>6</v>
      </c>
      <c r="W94" s="62"/>
      <c r="X94" s="62"/>
      <c r="Y94" s="62"/>
      <c r="Z94" s="62" t="s">
        <v>7</v>
      </c>
      <c r="AA94" s="62"/>
      <c r="AB94" s="62"/>
      <c r="AC94" s="62"/>
      <c r="AD94" s="62" t="s">
        <v>8</v>
      </c>
      <c r="AE94" s="62"/>
      <c r="AF94" s="62"/>
      <c r="AG94" s="62"/>
      <c r="AH94" s="62" t="s">
        <v>9</v>
      </c>
      <c r="AI94" s="62"/>
      <c r="AJ94" s="62"/>
      <c r="AK94" s="62"/>
      <c r="AL94" s="62" t="s">
        <v>10</v>
      </c>
      <c r="AM94" s="62"/>
      <c r="AN94" s="62"/>
      <c r="AO94" s="62"/>
      <c r="AP94" s="62" t="s">
        <v>11</v>
      </c>
      <c r="AQ94" s="62"/>
      <c r="AR94" s="62"/>
      <c r="AS94" s="62"/>
      <c r="AT94" s="62" t="s">
        <v>12</v>
      </c>
      <c r="AU94" s="62"/>
      <c r="AV94" s="62"/>
      <c r="AW94" s="62"/>
      <c r="AX94" s="62" t="s">
        <v>13</v>
      </c>
      <c r="AY94" s="62"/>
      <c r="AZ94" s="62"/>
      <c r="BA94" s="62"/>
      <c r="BB94" s="62" t="s">
        <v>14</v>
      </c>
      <c r="BC94" s="62"/>
      <c r="BD94" s="62"/>
      <c r="BE94" s="62"/>
    </row>
    <row r="95" spans="1:57" ht="23.25" customHeight="1" x14ac:dyDescent="0.25">
      <c r="D95" s="63" t="s">
        <v>2</v>
      </c>
      <c r="E95" s="63"/>
      <c r="F95" s="35" t="s">
        <v>16</v>
      </c>
      <c r="G95" s="26" t="s">
        <v>17</v>
      </c>
      <c r="H95" s="26" t="s">
        <v>144</v>
      </c>
      <c r="I95" s="31" t="s">
        <v>107</v>
      </c>
      <c r="J95" s="35">
        <v>1</v>
      </c>
      <c r="K95" s="35">
        <v>2</v>
      </c>
      <c r="L95" s="35">
        <v>3</v>
      </c>
      <c r="M95" s="35">
        <v>4</v>
      </c>
      <c r="N95" s="35">
        <v>1</v>
      </c>
      <c r="O95" s="35">
        <v>2</v>
      </c>
      <c r="P95" s="35">
        <v>3</v>
      </c>
      <c r="Q95" s="35">
        <v>4</v>
      </c>
      <c r="R95" s="35">
        <v>1</v>
      </c>
      <c r="S95" s="35">
        <v>2</v>
      </c>
      <c r="T95" s="35">
        <v>3</v>
      </c>
      <c r="U95" s="35">
        <v>4</v>
      </c>
      <c r="V95" s="35">
        <v>1</v>
      </c>
      <c r="W95" s="35">
        <v>2</v>
      </c>
      <c r="X95" s="35">
        <v>3</v>
      </c>
      <c r="Y95" s="35">
        <v>4</v>
      </c>
      <c r="Z95" s="35">
        <v>1</v>
      </c>
      <c r="AA95" s="35">
        <v>2</v>
      </c>
      <c r="AB95" s="35">
        <v>3</v>
      </c>
      <c r="AC95" s="35">
        <v>4</v>
      </c>
      <c r="AD95" s="35">
        <v>1</v>
      </c>
      <c r="AE95" s="35">
        <v>2</v>
      </c>
      <c r="AF95" s="35">
        <v>3</v>
      </c>
      <c r="AG95" s="35">
        <v>4</v>
      </c>
      <c r="AH95" s="35">
        <v>1</v>
      </c>
      <c r="AI95" s="35">
        <v>2</v>
      </c>
      <c r="AJ95" s="35">
        <v>3</v>
      </c>
      <c r="AK95" s="35">
        <v>4</v>
      </c>
      <c r="AL95" s="35">
        <v>1</v>
      </c>
      <c r="AM95" s="35">
        <v>2</v>
      </c>
      <c r="AN95" s="35">
        <v>3</v>
      </c>
      <c r="AO95" s="35">
        <v>4</v>
      </c>
      <c r="AP95" s="35">
        <v>1</v>
      </c>
      <c r="AQ95" s="35">
        <v>2</v>
      </c>
      <c r="AR95" s="35">
        <v>3</v>
      </c>
      <c r="AS95" s="35">
        <v>4</v>
      </c>
      <c r="AT95" s="35">
        <v>1</v>
      </c>
      <c r="AU95" s="35">
        <v>2</v>
      </c>
      <c r="AV95" s="35">
        <v>3</v>
      </c>
      <c r="AW95" s="35">
        <v>4</v>
      </c>
      <c r="AX95" s="35">
        <v>1</v>
      </c>
      <c r="AY95" s="35">
        <v>2</v>
      </c>
      <c r="AZ95" s="35">
        <v>3</v>
      </c>
      <c r="BA95" s="35">
        <v>4</v>
      </c>
      <c r="BB95" s="35">
        <v>1</v>
      </c>
      <c r="BC95" s="35">
        <v>2</v>
      </c>
      <c r="BD95" s="35">
        <v>3</v>
      </c>
      <c r="BE95" s="35">
        <v>4</v>
      </c>
    </row>
    <row r="96" spans="1:57" s="52" customFormat="1" ht="60" x14ac:dyDescent="0.25">
      <c r="A96">
        <v>2</v>
      </c>
      <c r="B96">
        <v>7</v>
      </c>
      <c r="C96">
        <v>2</v>
      </c>
      <c r="D96" s="17" t="str">
        <f t="shared" si="12"/>
        <v>2.7.2.</v>
      </c>
      <c r="E96" s="42" t="s">
        <v>200</v>
      </c>
      <c r="F96" s="42" t="s">
        <v>203</v>
      </c>
      <c r="G96" s="42"/>
      <c r="H96" s="42" t="s">
        <v>201</v>
      </c>
      <c r="I96" s="42" t="s">
        <v>202</v>
      </c>
      <c r="J96" s="53"/>
      <c r="K96" s="53"/>
      <c r="L96" s="53"/>
      <c r="M96" s="53"/>
      <c r="N96" s="53"/>
      <c r="O96" s="53"/>
      <c r="P96" s="53"/>
      <c r="Q96" s="53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96" customHeight="1" x14ac:dyDescent="0.25">
      <c r="A97">
        <v>2</v>
      </c>
      <c r="B97">
        <v>7</v>
      </c>
      <c r="C97">
        <v>3</v>
      </c>
      <c r="D97" s="17" t="str">
        <f>CONCATENATE(A97,".",B97,".",C97,".")</f>
        <v>2.7.3.</v>
      </c>
      <c r="E97" s="20" t="s">
        <v>100</v>
      </c>
      <c r="F97" s="11" t="s">
        <v>145</v>
      </c>
      <c r="G97" s="11"/>
      <c r="H97" s="11" t="s">
        <v>81</v>
      </c>
      <c r="I97" s="11"/>
      <c r="J97" s="8"/>
      <c r="K97" s="8"/>
      <c r="L97" s="8"/>
      <c r="M97" s="8"/>
      <c r="N97" s="8"/>
      <c r="O97" s="8"/>
      <c r="P97" s="8"/>
      <c r="Q97" s="8"/>
      <c r="R97" s="39"/>
      <c r="S97" s="39"/>
      <c r="T97" s="8"/>
      <c r="U97" s="8"/>
      <c r="V97" s="39"/>
      <c r="W97" s="39"/>
      <c r="X97" s="8"/>
      <c r="Y97" s="8"/>
      <c r="Z97" s="39"/>
      <c r="AA97" s="39"/>
      <c r="AB97" s="8"/>
      <c r="AC97" s="8"/>
      <c r="AD97" s="39"/>
      <c r="AE97" s="39"/>
      <c r="AF97" s="8"/>
      <c r="AG97" s="8"/>
      <c r="AH97" s="39"/>
      <c r="AI97" s="39"/>
      <c r="AJ97" s="8"/>
      <c r="AK97" s="8"/>
      <c r="AL97" s="39"/>
      <c r="AM97" s="39"/>
      <c r="AN97" s="8"/>
      <c r="AO97" s="8"/>
      <c r="AP97" s="39"/>
      <c r="AQ97" s="39"/>
      <c r="AR97" s="8"/>
      <c r="AS97" s="8"/>
      <c r="AT97" s="39"/>
      <c r="AU97" s="39"/>
      <c r="AV97" s="8"/>
      <c r="AW97" s="8"/>
      <c r="AX97" s="39"/>
      <c r="AY97" s="39"/>
      <c r="AZ97" s="8"/>
      <c r="BA97" s="8"/>
      <c r="BB97" s="39"/>
      <c r="BC97" s="39"/>
      <c r="BD97" s="8"/>
      <c r="BE97" s="8"/>
    </row>
    <row r="98" spans="1:57" ht="23.25" customHeight="1" x14ac:dyDescent="0.25">
      <c r="D98" s="73" t="s">
        <v>102</v>
      </c>
      <c r="E98" s="74"/>
      <c r="F98" s="74"/>
      <c r="G98" s="74"/>
      <c r="H98" s="75"/>
      <c r="I98" s="36"/>
      <c r="J98" s="36"/>
      <c r="K98" s="36"/>
      <c r="L98" s="36"/>
      <c r="M98" s="13"/>
      <c r="N98" s="14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6"/>
    </row>
    <row r="99" spans="1:57" ht="23.25" customHeight="1" x14ac:dyDescent="0.25">
      <c r="D99" s="63"/>
      <c r="E99" s="63"/>
      <c r="F99" s="63"/>
      <c r="G99" s="63"/>
      <c r="H99" s="63"/>
      <c r="I99" s="27"/>
      <c r="J99" s="63" t="s">
        <v>36</v>
      </c>
      <c r="K99" s="63"/>
      <c r="L99" s="63"/>
      <c r="M99" s="63"/>
      <c r="N99" s="62" t="s">
        <v>4</v>
      </c>
      <c r="O99" s="62"/>
      <c r="P99" s="62"/>
      <c r="Q99" s="62"/>
      <c r="R99" s="62" t="s">
        <v>5</v>
      </c>
      <c r="S99" s="62"/>
      <c r="T99" s="62"/>
      <c r="U99" s="62"/>
      <c r="V99" s="62" t="s">
        <v>6</v>
      </c>
      <c r="W99" s="62"/>
      <c r="X99" s="62"/>
      <c r="Y99" s="62"/>
      <c r="Z99" s="62" t="s">
        <v>7</v>
      </c>
      <c r="AA99" s="62"/>
      <c r="AB99" s="62"/>
      <c r="AC99" s="62"/>
      <c r="AD99" s="62" t="s">
        <v>8</v>
      </c>
      <c r="AE99" s="62"/>
      <c r="AF99" s="62"/>
      <c r="AG99" s="62"/>
      <c r="AH99" s="62" t="s">
        <v>9</v>
      </c>
      <c r="AI99" s="62"/>
      <c r="AJ99" s="62"/>
      <c r="AK99" s="62"/>
      <c r="AL99" s="62" t="s">
        <v>10</v>
      </c>
      <c r="AM99" s="62"/>
      <c r="AN99" s="62"/>
      <c r="AO99" s="62"/>
      <c r="AP99" s="62" t="s">
        <v>11</v>
      </c>
      <c r="AQ99" s="62"/>
      <c r="AR99" s="62"/>
      <c r="AS99" s="62"/>
      <c r="AT99" s="62" t="s">
        <v>12</v>
      </c>
      <c r="AU99" s="62"/>
      <c r="AV99" s="62"/>
      <c r="AW99" s="62"/>
      <c r="AX99" s="62" t="s">
        <v>13</v>
      </c>
      <c r="AY99" s="62"/>
      <c r="AZ99" s="62"/>
      <c r="BA99" s="62"/>
      <c r="BB99" s="62" t="s">
        <v>14</v>
      </c>
      <c r="BC99" s="62"/>
      <c r="BD99" s="62"/>
      <c r="BE99" s="62"/>
    </row>
    <row r="100" spans="1:57" ht="23.25" customHeight="1" x14ac:dyDescent="0.25">
      <c r="D100" s="63" t="s">
        <v>2</v>
      </c>
      <c r="E100" s="63"/>
      <c r="F100" s="24" t="s">
        <v>16</v>
      </c>
      <c r="G100" s="26" t="s">
        <v>17</v>
      </c>
      <c r="H100" s="26" t="s">
        <v>144</v>
      </c>
      <c r="I100" s="31" t="s">
        <v>107</v>
      </c>
      <c r="J100" s="24">
        <v>1</v>
      </c>
      <c r="K100" s="24">
        <v>2</v>
      </c>
      <c r="L100" s="24">
        <v>3</v>
      </c>
      <c r="M100" s="24">
        <v>4</v>
      </c>
      <c r="N100" s="24">
        <v>1</v>
      </c>
      <c r="O100" s="24">
        <v>2</v>
      </c>
      <c r="P100" s="24">
        <v>3</v>
      </c>
      <c r="Q100" s="24">
        <v>4</v>
      </c>
      <c r="R100" s="24">
        <v>1</v>
      </c>
      <c r="S100" s="24">
        <v>2</v>
      </c>
      <c r="T100" s="24">
        <v>3</v>
      </c>
      <c r="U100" s="24">
        <v>4</v>
      </c>
      <c r="V100" s="24">
        <v>1</v>
      </c>
      <c r="W100" s="24">
        <v>2</v>
      </c>
      <c r="X100" s="24">
        <v>3</v>
      </c>
      <c r="Y100" s="24">
        <v>4</v>
      </c>
      <c r="Z100" s="24">
        <v>1</v>
      </c>
      <c r="AA100" s="24">
        <v>2</v>
      </c>
      <c r="AB100" s="24">
        <v>3</v>
      </c>
      <c r="AC100" s="24">
        <v>4</v>
      </c>
      <c r="AD100" s="24">
        <v>1</v>
      </c>
      <c r="AE100" s="24">
        <v>2</v>
      </c>
      <c r="AF100" s="24">
        <v>3</v>
      </c>
      <c r="AG100" s="24">
        <v>4</v>
      </c>
      <c r="AH100" s="24">
        <v>1</v>
      </c>
      <c r="AI100" s="24">
        <v>2</v>
      </c>
      <c r="AJ100" s="24">
        <v>3</v>
      </c>
      <c r="AK100" s="24">
        <v>4</v>
      </c>
      <c r="AL100" s="24">
        <v>1</v>
      </c>
      <c r="AM100" s="24">
        <v>2</v>
      </c>
      <c r="AN100" s="24">
        <v>3</v>
      </c>
      <c r="AO100" s="24">
        <v>4</v>
      </c>
      <c r="AP100" s="24">
        <v>1</v>
      </c>
      <c r="AQ100" s="24">
        <v>2</v>
      </c>
      <c r="AR100" s="24">
        <v>3</v>
      </c>
      <c r="AS100" s="24">
        <v>4</v>
      </c>
      <c r="AT100" s="24">
        <v>1</v>
      </c>
      <c r="AU100" s="24">
        <v>2</v>
      </c>
      <c r="AV100" s="24">
        <v>3</v>
      </c>
      <c r="AW100" s="24">
        <v>4</v>
      </c>
      <c r="AX100" s="24">
        <v>1</v>
      </c>
      <c r="AY100" s="24">
        <v>2</v>
      </c>
      <c r="AZ100" s="24">
        <v>3</v>
      </c>
      <c r="BA100" s="24">
        <v>4</v>
      </c>
      <c r="BB100" s="24">
        <v>1</v>
      </c>
      <c r="BC100" s="24">
        <v>2</v>
      </c>
      <c r="BD100" s="24">
        <v>3</v>
      </c>
      <c r="BE100" s="24">
        <v>4</v>
      </c>
    </row>
    <row r="101" spans="1:57" ht="51.75" customHeight="1" x14ac:dyDescent="0.25">
      <c r="A101">
        <v>3</v>
      </c>
      <c r="B101">
        <v>1</v>
      </c>
      <c r="C101">
        <v>1</v>
      </c>
      <c r="D101" s="17" t="str">
        <f>CONCATENATE(A101,".",B101,".",C101,".")</f>
        <v>3.1.1.</v>
      </c>
      <c r="E101" s="11" t="s">
        <v>180</v>
      </c>
      <c r="F101" s="11" t="s">
        <v>145</v>
      </c>
      <c r="G101" s="11"/>
      <c r="H101" s="11" t="s">
        <v>101</v>
      </c>
      <c r="I101" s="11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39"/>
      <c r="AY101" s="39"/>
      <c r="AZ101" s="39"/>
      <c r="BA101" s="39"/>
      <c r="BB101" s="8"/>
      <c r="BC101" s="8"/>
      <c r="BD101" s="8"/>
      <c r="BE101" s="8"/>
    </row>
    <row r="102" spans="1:57" ht="48.75" customHeight="1" x14ac:dyDescent="0.25">
      <c r="A102">
        <v>3</v>
      </c>
      <c r="B102">
        <v>1</v>
      </c>
      <c r="C102">
        <v>2</v>
      </c>
      <c r="D102" s="17" t="str">
        <f>CONCATENATE(A102,".",B102,".",C102,".")</f>
        <v>3.1.2.</v>
      </c>
      <c r="E102" s="11" t="s">
        <v>131</v>
      </c>
      <c r="F102" s="11" t="s">
        <v>145</v>
      </c>
      <c r="G102" s="11" t="s">
        <v>241</v>
      </c>
      <c r="H102" s="11" t="s">
        <v>132</v>
      </c>
      <c r="I102" s="11" t="s">
        <v>133</v>
      </c>
      <c r="J102" s="8"/>
      <c r="K102" s="8"/>
      <c r="L102" s="8"/>
      <c r="M102" s="8"/>
      <c r="N102" s="8"/>
      <c r="O102" s="8"/>
      <c r="P102" s="8"/>
      <c r="Q102" s="39"/>
      <c r="R102" s="39"/>
      <c r="S102" s="39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</row>
    <row r="103" spans="1:57" ht="65.25" customHeight="1" x14ac:dyDescent="0.25">
      <c r="A103">
        <v>3</v>
      </c>
      <c r="B103">
        <v>1</v>
      </c>
      <c r="C103">
        <v>3</v>
      </c>
      <c r="D103" s="17" t="str">
        <f t="shared" ref="D103" si="13">CONCATENATE(A103,".",B103,".",C103,".")</f>
        <v>3.1.3.</v>
      </c>
      <c r="E103" s="20" t="s">
        <v>111</v>
      </c>
      <c r="F103" s="11" t="s">
        <v>145</v>
      </c>
      <c r="G103" s="41"/>
      <c r="H103" s="11" t="s">
        <v>83</v>
      </c>
      <c r="I103" s="11" t="s">
        <v>134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62.25" customHeight="1" x14ac:dyDescent="0.25">
      <c r="A104">
        <v>3</v>
      </c>
      <c r="B104">
        <v>1</v>
      </c>
      <c r="C104">
        <v>4</v>
      </c>
      <c r="D104" s="17" t="str">
        <f t="shared" ref="D104" si="14">CONCATENATE(A104,".",B104,".",C104,".")</f>
        <v>3.1.4.</v>
      </c>
      <c r="E104" s="20" t="s">
        <v>179</v>
      </c>
      <c r="F104" s="11" t="s">
        <v>145</v>
      </c>
      <c r="G104" s="11"/>
      <c r="H104" s="11" t="s">
        <v>53</v>
      </c>
      <c r="I104" s="11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8"/>
      <c r="BE104" s="8"/>
    </row>
    <row r="106" spans="1:57" x14ac:dyDescent="0.25">
      <c r="E106" s="1" t="s">
        <v>204</v>
      </c>
      <c r="F106" s="1">
        <f>C11</f>
        <v>4</v>
      </c>
    </row>
    <row r="107" spans="1:57" x14ac:dyDescent="0.25">
      <c r="E107" s="1" t="s">
        <v>206</v>
      </c>
      <c r="F107" s="1">
        <f>C36+C43+C66+C73+C81+C88+C97</f>
        <v>60</v>
      </c>
    </row>
    <row r="108" spans="1:57" x14ac:dyDescent="0.25">
      <c r="E108" s="1" t="s">
        <v>205</v>
      </c>
      <c r="F108" s="1">
        <f>C104</f>
        <v>4</v>
      </c>
    </row>
    <row r="109" spans="1:57" x14ac:dyDescent="0.25">
      <c r="E109" s="56" t="s">
        <v>185</v>
      </c>
      <c r="F109" s="57">
        <f>C11+C36+C43+C66+C73+C81+C88+C97+C104</f>
        <v>68</v>
      </c>
      <c r="G109" s="23">
        <f>+F109-F108-F106</f>
        <v>60</v>
      </c>
    </row>
    <row r="111" spans="1:57" x14ac:dyDescent="0.25">
      <c r="E111" s="77" t="s">
        <v>194</v>
      </c>
      <c r="F111" s="77"/>
      <c r="G111" s="50" t="s">
        <v>186</v>
      </c>
    </row>
    <row r="112" spans="1:57" ht="68.25" customHeight="1" x14ac:dyDescent="0.25">
      <c r="E112" s="76" t="s">
        <v>195</v>
      </c>
      <c r="F112" s="76"/>
      <c r="G112" s="8" t="s">
        <v>196</v>
      </c>
    </row>
  </sheetData>
  <mergeCells count="164">
    <mergeCell ref="E112:F112"/>
    <mergeCell ref="E111:F111"/>
    <mergeCell ref="AL99:AO99"/>
    <mergeCell ref="AP99:AS99"/>
    <mergeCell ref="AT99:AW99"/>
    <mergeCell ref="J45:M45"/>
    <mergeCell ref="N45:Q45"/>
    <mergeCell ref="R45:U45"/>
    <mergeCell ref="D67:H67"/>
    <mergeCell ref="AT75:AW75"/>
    <mergeCell ref="V45:Y45"/>
    <mergeCell ref="Z45:AC45"/>
    <mergeCell ref="AH75:AK75"/>
    <mergeCell ref="Z68:AC68"/>
    <mergeCell ref="AD68:AG68"/>
    <mergeCell ref="AH68:AK68"/>
    <mergeCell ref="AL68:AO68"/>
    <mergeCell ref="AP68:AS68"/>
    <mergeCell ref="D76:E76"/>
    <mergeCell ref="D83:H83"/>
    <mergeCell ref="N83:Q83"/>
    <mergeCell ref="R83:U83"/>
    <mergeCell ref="V83:Y83"/>
    <mergeCell ref="Z83:AC83"/>
    <mergeCell ref="AX99:BA99"/>
    <mergeCell ref="BB99:BE99"/>
    <mergeCell ref="D100:E100"/>
    <mergeCell ref="D98:H98"/>
    <mergeCell ref="D99:H99"/>
    <mergeCell ref="J99:M99"/>
    <mergeCell ref="N99:Q99"/>
    <mergeCell ref="R99:U99"/>
    <mergeCell ref="V99:Y99"/>
    <mergeCell ref="Z99:AC99"/>
    <mergeCell ref="AD99:AG99"/>
    <mergeCell ref="AH99:AK99"/>
    <mergeCell ref="AX45:BA45"/>
    <mergeCell ref="BB45:BE45"/>
    <mergeCell ref="AT68:AW68"/>
    <mergeCell ref="AX68:BA68"/>
    <mergeCell ref="AD45:AG45"/>
    <mergeCell ref="AH45:AK45"/>
    <mergeCell ref="AL45:AO45"/>
    <mergeCell ref="AP45:AS45"/>
    <mergeCell ref="AT45:AW45"/>
    <mergeCell ref="BB68:BE68"/>
    <mergeCell ref="AT38:AW38"/>
    <mergeCell ref="AX38:BA38"/>
    <mergeCell ref="BB38:BE38"/>
    <mergeCell ref="J6:M6"/>
    <mergeCell ref="J13:M13"/>
    <mergeCell ref="J38:M38"/>
    <mergeCell ref="Z38:AC38"/>
    <mergeCell ref="AD38:AG38"/>
    <mergeCell ref="AH38:AK38"/>
    <mergeCell ref="AL38:AO38"/>
    <mergeCell ref="BB13:BE13"/>
    <mergeCell ref="N13:Q13"/>
    <mergeCell ref="R13:U13"/>
    <mergeCell ref="V13:Y13"/>
    <mergeCell ref="Z13:AC13"/>
    <mergeCell ref="AD13:AG13"/>
    <mergeCell ref="AH13:AK13"/>
    <mergeCell ref="AL13:AO13"/>
    <mergeCell ref="AP13:AS13"/>
    <mergeCell ref="AT13:AW13"/>
    <mergeCell ref="AX13:BA13"/>
    <mergeCell ref="AP38:AS38"/>
    <mergeCell ref="AD6:AG6"/>
    <mergeCell ref="AH6:AK6"/>
    <mergeCell ref="E1:BE1"/>
    <mergeCell ref="E2:BE2"/>
    <mergeCell ref="E3:BE3"/>
    <mergeCell ref="E4:BE4"/>
    <mergeCell ref="AL6:AO6"/>
    <mergeCell ref="AP6:AS6"/>
    <mergeCell ref="AT6:AW6"/>
    <mergeCell ref="AX6:BA6"/>
    <mergeCell ref="BB6:BE6"/>
    <mergeCell ref="N6:Q6"/>
    <mergeCell ref="D6:H6"/>
    <mergeCell ref="J5:BE5"/>
    <mergeCell ref="D5:H5"/>
    <mergeCell ref="R6:U6"/>
    <mergeCell ref="V6:Y6"/>
    <mergeCell ref="Z6:AC6"/>
    <mergeCell ref="R38:U38"/>
    <mergeCell ref="V38:Y38"/>
    <mergeCell ref="N75:Q75"/>
    <mergeCell ref="R75:U75"/>
    <mergeCell ref="J75:M75"/>
    <mergeCell ref="D7:E7"/>
    <mergeCell ref="D12:H12"/>
    <mergeCell ref="D13:H13"/>
    <mergeCell ref="D14:E14"/>
    <mergeCell ref="D20:D21"/>
    <mergeCell ref="E20:E21"/>
    <mergeCell ref="F20:F21"/>
    <mergeCell ref="G20:G21"/>
    <mergeCell ref="V75:Y75"/>
    <mergeCell ref="D69:E69"/>
    <mergeCell ref="J68:M68"/>
    <mergeCell ref="N68:Q68"/>
    <mergeCell ref="R68:U68"/>
    <mergeCell ref="V68:Y68"/>
    <mergeCell ref="D25:D26"/>
    <mergeCell ref="E25:E26"/>
    <mergeCell ref="I25:I26"/>
    <mergeCell ref="N38:Q38"/>
    <mergeCell ref="D37:H37"/>
    <mergeCell ref="D38:H38"/>
    <mergeCell ref="D39:E39"/>
    <mergeCell ref="D74:H74"/>
    <mergeCell ref="D75:H75"/>
    <mergeCell ref="D44:H44"/>
    <mergeCell ref="D45:H45"/>
    <mergeCell ref="D46:E46"/>
    <mergeCell ref="D68:H68"/>
    <mergeCell ref="D82:H82"/>
    <mergeCell ref="AD83:AG83"/>
    <mergeCell ref="AH83:AK83"/>
    <mergeCell ref="AL83:AO83"/>
    <mergeCell ref="J83:M83"/>
    <mergeCell ref="D91:E91"/>
    <mergeCell ref="D89:H89"/>
    <mergeCell ref="D90:H90"/>
    <mergeCell ref="J90:M90"/>
    <mergeCell ref="N90:Q90"/>
    <mergeCell ref="R90:U90"/>
    <mergeCell ref="V90:Y90"/>
    <mergeCell ref="AT83:AW83"/>
    <mergeCell ref="AL94:AO94"/>
    <mergeCell ref="AP94:AS94"/>
    <mergeCell ref="AT94:AW94"/>
    <mergeCell ref="AX94:BA94"/>
    <mergeCell ref="BB94:BE94"/>
    <mergeCell ref="AH94:AK94"/>
    <mergeCell ref="AT90:AW90"/>
    <mergeCell ref="AX90:BA90"/>
    <mergeCell ref="BB90:BE90"/>
    <mergeCell ref="AX75:BA75"/>
    <mergeCell ref="BB75:BE75"/>
    <mergeCell ref="D95:E95"/>
    <mergeCell ref="D93:H93"/>
    <mergeCell ref="D94:H94"/>
    <mergeCell ref="J94:M94"/>
    <mergeCell ref="N94:Q94"/>
    <mergeCell ref="R94:U94"/>
    <mergeCell ref="V94:Y94"/>
    <mergeCell ref="Z94:AC94"/>
    <mergeCell ref="AD94:AG94"/>
    <mergeCell ref="Z75:AC75"/>
    <mergeCell ref="AD75:AG75"/>
    <mergeCell ref="AL75:AO75"/>
    <mergeCell ref="AP75:AS75"/>
    <mergeCell ref="Z90:AC90"/>
    <mergeCell ref="AD90:AG90"/>
    <mergeCell ref="AH90:AK90"/>
    <mergeCell ref="AL90:AO90"/>
    <mergeCell ref="AP90:AS90"/>
    <mergeCell ref="AX83:BA83"/>
    <mergeCell ref="BB83:BE83"/>
    <mergeCell ref="D84:E84"/>
    <mergeCell ref="AP83:AS83"/>
  </mergeCells>
  <printOptions horizontalCentered="1" verticalCentered="1"/>
  <pageMargins left="0.39370078740157483" right="0.39370078740157483" top="0.55118110236220474" bottom="0.55118110236220474" header="0.31496062992125984" footer="0.31496062992125984"/>
  <pageSetup paperSize="14" scale="49" fitToHeight="0" orientation="landscape" r:id="rId1"/>
  <rowBreaks count="1" manualBreakCount="1">
    <brk id="92" min="1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7229-C745-4F1D-91AA-9F9418D1C25D}">
  <dimension ref="A1:G17"/>
  <sheetViews>
    <sheetView view="pageBreakPreview" topLeftCell="A13" zoomScale="115" zoomScaleNormal="100" zoomScaleSheetLayoutView="115" workbookViewId="0">
      <selection activeCell="B17" sqref="B17"/>
    </sheetView>
  </sheetViews>
  <sheetFormatPr baseColWidth="10" defaultRowHeight="15" x14ac:dyDescent="0.25"/>
  <cols>
    <col min="1" max="1" width="3.42578125" bestFit="1" customWidth="1"/>
    <col min="2" max="2" width="44.28515625" customWidth="1"/>
    <col min="3" max="3" width="35.85546875" customWidth="1"/>
    <col min="4" max="4" width="31.7109375" customWidth="1"/>
    <col min="5" max="5" width="44.28515625" customWidth="1"/>
  </cols>
  <sheetData>
    <row r="1" spans="1:7" ht="54" customHeight="1" x14ac:dyDescent="0.25">
      <c r="A1" s="78" t="s">
        <v>122</v>
      </c>
      <c r="B1" s="78"/>
      <c r="C1" s="78"/>
      <c r="D1" s="78"/>
      <c r="E1" s="78"/>
      <c r="F1" s="78"/>
      <c r="G1" s="78"/>
    </row>
    <row r="2" spans="1:7" ht="30" x14ac:dyDescent="0.25">
      <c r="A2" s="32"/>
      <c r="B2" s="33" t="s">
        <v>2</v>
      </c>
      <c r="C2" s="33" t="s">
        <v>112</v>
      </c>
      <c r="D2" s="33" t="s">
        <v>113</v>
      </c>
      <c r="E2" s="33" t="s">
        <v>3</v>
      </c>
      <c r="F2" s="33" t="s">
        <v>114</v>
      </c>
      <c r="G2" s="33" t="s">
        <v>115</v>
      </c>
    </row>
    <row r="3" spans="1:7" ht="30" x14ac:dyDescent="0.25">
      <c r="A3" s="8">
        <v>1</v>
      </c>
      <c r="B3" s="11" t="s">
        <v>28</v>
      </c>
      <c r="C3" s="11" t="s">
        <v>29</v>
      </c>
      <c r="D3" s="11"/>
      <c r="E3" s="11" t="s">
        <v>23</v>
      </c>
      <c r="F3" s="8"/>
      <c r="G3" s="8"/>
    </row>
    <row r="4" spans="1:7" ht="30" x14ac:dyDescent="0.25">
      <c r="A4" s="8">
        <v>2</v>
      </c>
      <c r="B4" s="11" t="s">
        <v>18</v>
      </c>
      <c r="C4" s="11" t="s">
        <v>29</v>
      </c>
      <c r="D4" s="11"/>
      <c r="E4" s="11" t="s">
        <v>27</v>
      </c>
      <c r="F4" s="8"/>
      <c r="G4" s="8"/>
    </row>
    <row r="5" spans="1:7" ht="30" x14ac:dyDescent="0.25">
      <c r="A5" s="8">
        <v>3</v>
      </c>
      <c r="B5" s="11" t="s">
        <v>30</v>
      </c>
      <c r="C5" s="11" t="s">
        <v>29</v>
      </c>
      <c r="D5" s="11"/>
      <c r="E5" s="11" t="s">
        <v>24</v>
      </c>
      <c r="F5" s="8"/>
      <c r="G5" s="8"/>
    </row>
    <row r="6" spans="1:7" ht="30" x14ac:dyDescent="0.25">
      <c r="A6" s="8">
        <v>4</v>
      </c>
      <c r="B6" s="11" t="s">
        <v>31</v>
      </c>
      <c r="C6" s="11" t="s">
        <v>29</v>
      </c>
      <c r="D6" s="11"/>
      <c r="E6" s="11" t="s">
        <v>25</v>
      </c>
      <c r="F6" s="8"/>
      <c r="G6" s="8"/>
    </row>
    <row r="7" spans="1:7" ht="30" x14ac:dyDescent="0.25">
      <c r="A7" s="8">
        <v>5</v>
      </c>
      <c r="B7" s="11" t="s">
        <v>32</v>
      </c>
      <c r="C7" s="11" t="s">
        <v>29</v>
      </c>
      <c r="D7" s="11"/>
      <c r="E7" s="11" t="s">
        <v>26</v>
      </c>
      <c r="F7" s="8"/>
      <c r="G7" s="8"/>
    </row>
    <row r="8" spans="1:7" ht="30" x14ac:dyDescent="0.25">
      <c r="A8" s="8">
        <v>6</v>
      </c>
      <c r="B8" s="11" t="s">
        <v>33</v>
      </c>
      <c r="C8" s="11" t="s">
        <v>29</v>
      </c>
      <c r="D8" s="11"/>
      <c r="E8" s="11" t="s">
        <v>34</v>
      </c>
      <c r="F8" s="8"/>
      <c r="G8" s="8"/>
    </row>
    <row r="9" spans="1:7" ht="30" x14ac:dyDescent="0.25">
      <c r="A9" s="8">
        <v>7</v>
      </c>
      <c r="B9" s="11" t="s">
        <v>116</v>
      </c>
      <c r="C9" s="11" t="s">
        <v>29</v>
      </c>
      <c r="D9" s="11" t="s">
        <v>21</v>
      </c>
      <c r="E9" s="11" t="s">
        <v>22</v>
      </c>
      <c r="F9" s="8"/>
      <c r="G9" s="8"/>
    </row>
    <row r="10" spans="1:7" ht="75" x14ac:dyDescent="0.25">
      <c r="A10" s="8">
        <v>8</v>
      </c>
      <c r="B10" s="20" t="s">
        <v>57</v>
      </c>
      <c r="C10" s="11" t="s">
        <v>29</v>
      </c>
      <c r="D10" s="8"/>
      <c r="E10" s="20" t="s">
        <v>50</v>
      </c>
      <c r="F10" s="8"/>
      <c r="G10" s="8"/>
    </row>
    <row r="11" spans="1:7" ht="45" x14ac:dyDescent="0.25">
      <c r="A11" s="8">
        <v>9</v>
      </c>
      <c r="B11" s="11" t="s">
        <v>117</v>
      </c>
      <c r="C11" s="11" t="s">
        <v>29</v>
      </c>
      <c r="D11" s="11"/>
      <c r="E11" s="11" t="s">
        <v>20</v>
      </c>
      <c r="F11" s="8"/>
      <c r="G11" s="8"/>
    </row>
    <row r="12" spans="1:7" ht="30" x14ac:dyDescent="0.25">
      <c r="A12" s="8">
        <v>10</v>
      </c>
      <c r="B12" s="11" t="s">
        <v>35</v>
      </c>
      <c r="C12" s="11" t="s">
        <v>29</v>
      </c>
      <c r="D12" s="11"/>
      <c r="E12" s="11" t="s">
        <v>19</v>
      </c>
      <c r="F12" s="8"/>
      <c r="G12" s="8"/>
    </row>
    <row r="13" spans="1:7" ht="90" x14ac:dyDescent="0.25">
      <c r="A13" s="8">
        <v>11</v>
      </c>
      <c r="B13" s="20" t="s">
        <v>118</v>
      </c>
      <c r="C13" s="11" t="s">
        <v>29</v>
      </c>
      <c r="D13" s="8" t="s">
        <v>58</v>
      </c>
      <c r="E13" s="20" t="s">
        <v>84</v>
      </c>
      <c r="F13" s="8"/>
      <c r="G13" s="8"/>
    </row>
    <row r="14" spans="1:7" ht="30" x14ac:dyDescent="0.25">
      <c r="A14" s="8">
        <v>12</v>
      </c>
      <c r="B14" s="11" t="s">
        <v>119</v>
      </c>
      <c r="C14" s="11" t="s">
        <v>37</v>
      </c>
      <c r="D14" s="11" t="s">
        <v>29</v>
      </c>
      <c r="E14" s="11" t="s">
        <v>59</v>
      </c>
      <c r="F14" s="8"/>
      <c r="G14" s="8"/>
    </row>
    <row r="15" spans="1:7" ht="30" x14ac:dyDescent="0.25">
      <c r="A15" s="8">
        <v>13</v>
      </c>
      <c r="B15" s="11" t="s">
        <v>120</v>
      </c>
      <c r="C15" s="11" t="s">
        <v>29</v>
      </c>
      <c r="D15" s="11" t="s">
        <v>38</v>
      </c>
      <c r="E15" s="11" t="s">
        <v>85</v>
      </c>
      <c r="F15" s="8"/>
      <c r="G15" s="8"/>
    </row>
    <row r="16" spans="1:7" ht="45" x14ac:dyDescent="0.25">
      <c r="A16" s="8">
        <v>14</v>
      </c>
      <c r="B16" s="11" t="s">
        <v>60</v>
      </c>
      <c r="C16" s="11" t="s">
        <v>29</v>
      </c>
      <c r="D16" s="11" t="s">
        <v>21</v>
      </c>
      <c r="E16" s="11" t="s">
        <v>86</v>
      </c>
      <c r="F16" s="8"/>
      <c r="G16" s="8"/>
    </row>
    <row r="17" spans="1:7" ht="45" x14ac:dyDescent="0.25">
      <c r="A17" s="8">
        <v>18</v>
      </c>
      <c r="B17" s="11" t="s">
        <v>121</v>
      </c>
      <c r="C17" s="11" t="s">
        <v>29</v>
      </c>
      <c r="D17" s="11"/>
      <c r="E17" s="11" t="s">
        <v>87</v>
      </c>
      <c r="F17" s="8"/>
      <c r="G17" s="8"/>
    </row>
  </sheetData>
  <mergeCells count="1">
    <mergeCell ref="A1:G1"/>
  </mergeCells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Elaboración y ejecución del pla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Casas Betancourt</dc:creator>
  <cp:lastModifiedBy>Astrid Dalila Camargo Vargas</cp:lastModifiedBy>
  <cp:lastPrinted>2019-03-07T20:51:51Z</cp:lastPrinted>
  <dcterms:created xsi:type="dcterms:W3CDTF">2019-02-12T16:44:29Z</dcterms:created>
  <dcterms:modified xsi:type="dcterms:W3CDTF">2019-03-07T22:14:16Z</dcterms:modified>
</cp:coreProperties>
</file>