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D62D6FB7-3C53-47FB-8323-86F0DC9868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F36" i="1"/>
  <c r="AH36" i="1" s="1"/>
  <c r="AA36" i="1"/>
  <c r="AC36" i="1" s="1"/>
  <c r="X36" i="1"/>
  <c r="AP35" i="1"/>
  <c r="AR35" i="1" s="1"/>
  <c r="X35" i="1"/>
  <c r="AP34" i="1"/>
  <c r="AR34" i="1" s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K32" i="1"/>
  <c r="AM32" i="1" s="1"/>
  <c r="AH32" i="1"/>
  <c r="AF32" i="1"/>
  <c r="AA32" i="1"/>
  <c r="AC32" i="1" s="1"/>
  <c r="AR31" i="1"/>
  <c r="AP31" i="1"/>
  <c r="AK31" i="1"/>
  <c r="AM31" i="1" s="1"/>
  <c r="AH31" i="1"/>
  <c r="AF31" i="1"/>
  <c r="AA31" i="1"/>
  <c r="AC31" i="1" s="1"/>
  <c r="X31" i="1"/>
  <c r="AP30" i="1"/>
  <c r="AR30" i="1" s="1"/>
  <c r="AK30" i="1"/>
  <c r="AM30" i="1" s="1"/>
  <c r="AA30" i="1"/>
  <c r="AC30" i="1" s="1"/>
  <c r="P28" i="1"/>
  <c r="P27" i="1"/>
  <c r="P26" i="1"/>
  <c r="P25" i="1"/>
  <c r="P24" i="1"/>
  <c r="P23" i="1"/>
  <c r="P22" i="1"/>
  <c r="AP13" i="1" l="1"/>
  <c r="AR13" i="1" s="1"/>
  <c r="AR37" i="1"/>
  <c r="AK13" i="1"/>
  <c r="AM13" i="1" s="1"/>
  <c r="AM37" i="1"/>
  <c r="AP28" i="1"/>
  <c r="AR28" i="1" s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7" i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7" i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X38" i="1" l="1"/>
  <c r="AM29" i="1"/>
  <c r="AR29" i="1"/>
  <c r="AR38" i="1" s="1"/>
  <c r="AH29" i="1"/>
  <c r="AH38" i="1" s="1"/>
  <c r="AC38" i="1"/>
  <c r="AM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<sst xmlns="http://schemas.openxmlformats.org/spreadsheetml/2006/main" count="463" uniqueCount="213">
  <si>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</si>
  <si>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</si>
  <si>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</si>
  <si>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</si>
  <si>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</si>
  <si>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</si>
  <si>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</si>
  <si>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</si>
  <si>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</si>
  <si>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</si>
  <si>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</si>
  <si>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</si>
  <si>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</si>
  <si>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</si>
  <si>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</si>
  <si>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</si>
  <si>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</si>
  <si>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</si>
  <si>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</si>
  <si>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</si>
  <si>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</si>
  <si>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</si>
  <si>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</si>
  <si>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</si>
  <si>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</si>
  <si>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</si>
  <si>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</si>
  <si>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</si>
  <si>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</si>
  <si>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</si>
  <si>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</si>
  <si>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</si>
  <si>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</si>
  <si>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</si>
  <si>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</si>
  <si>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</si>
  <si>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</si>
  <si>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</si>
  <si>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</si>
  <si>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</si>
  <si>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</si>
  <si>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</si>
  <si>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</si>
  <si>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</si>
  <si>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</si>
  <si>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</si>
  <si>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</si>
  <si>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</si>
  <si>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</si>
  <si>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</si>
  <si>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</si>
  <si>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</si>
  <si>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</si>
  <si>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</si>
  <si>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</si>
  <si>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</si>
  <si>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</si>
  <si>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</si>
  <si>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</si>
  <si>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</si>
  <si>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</si>
  <si>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</si>
  <si>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</si>
  <si>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</si>
  <si>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</si>
  <si>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</si>
  <si>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</si>
  <si>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</si>
  <si>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Girar mínimo el 65% del presupuesto comprometido constituido como obligaciones por pagar de la vigencia 2023</t>
  </si>
  <si>
    <t>Girar mínimo el 52% del presupuesto total  disponible de inversión directa de la vigencia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</si>
  <si>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</si>
  <si>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</si>
  <si>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</si>
  <si>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</si>
  <si>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</si>
  <si>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</si>
  <si>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</si>
  <si>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</si>
  <si>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</si>
  <si>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</si>
  <si>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</si>
  <si>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</si>
  <si>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</si>
  <si>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</si>
  <si>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</si>
  <si>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</si>
  <si>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</si>
  <si>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</si>
  <si>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</si>
  <si>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</si>
  <si>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</si>
  <si>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</si>
  <si>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</si>
  <si>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</si>
  <si>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</si>
  <si>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</si>
  <si>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</si>
  <si>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</si>
  <si>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</si>
  <si>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</si>
  <si>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</si>
  <si>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</si>
  <si>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</si>
  <si>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</si>
  <si>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</si>
  <si>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</si>
  <si>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</si>
  <si>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</si>
  <si>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</si>
  <si>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</si>
  <si>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</si>
  <si>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</si>
  <si>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</si>
  <si>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</si>
  <si>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</si>
  <si>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</si>
  <si>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</si>
  <si>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</si>
  <si>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</si>
  <si>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</si>
  <si>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</si>
  <si>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</si>
  <si>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</si>
  <si>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</si>
  <si>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</si>
  <si>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</si>
  <si>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</si>
  <si>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</si>
  <si>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</si>
  <si>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</si>
  <si>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</si>
  <si>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</si>
  <si>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</si>
  <si>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LOS MÁRTIRES</t>
    </r>
  </si>
  <si>
    <t>Terminar (archivar) 40 actuaciones administrativas activas</t>
  </si>
  <si>
    <t>Terminar 34 actuaciones administrativas en primera instancia</t>
  </si>
  <si>
    <t>Realizar 75 operativos de inspección, vigilancia y control en materia de integridad del espacio público</t>
  </si>
  <si>
    <t>Realizar 270 operativos de inspección, vigilancia y control en materia de actividad económica</t>
  </si>
  <si>
    <t>Realizar 86 operativos de inspección, vigilancia y control en materia de actividad ambiental</t>
  </si>
  <si>
    <t>Girar mínimo el 60% del presupuesto comprometido constituido como obligaciones por pagar de la vigencia 2022 y anteriores</t>
  </si>
  <si>
    <t>Registrar en el sistema SIPSE Local, el 98% de los contratos publicados en la plataforma SECOP II de la vigencia. (Con excepción de comodatos, procesos de contratos de corredor de seguros, convenios interadministrativos, procesos de contratación por Tienda Virtual)</t>
  </si>
  <si>
    <t>Realizar 8.550 impulsos procesales (avocar, rechazar, enviar al competente y todo lo que derive del desarrollo de la actuación) sobre las actuaciones de policía que se encuentran a cargo de las inspecciones de policía</t>
  </si>
  <si>
    <t>Proferir 2.600 fallos de fondo en primera instancia sobre las actuaciones de policía que se encuentran a cargo de las inspecciones de policía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</si>
  <si>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</si>
  <si>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</si>
  <si>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</si>
  <si>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</si>
  <si>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t>Registrar  al 100% la información en el Módulo de proyectos de SIPSE LOCAL de proyectos de inversión del nuevo plan de desarrollo local de la vigencia 2025 - 2028</t>
  </si>
  <si>
    <r>
      <t xml:space="preserve">Comprometer mínimo el </t>
    </r>
    <r>
      <rPr>
        <sz val="11"/>
        <rFont val="Calibri Light"/>
        <family val="2"/>
        <scheme val="major"/>
      </rPr>
      <t>30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</si>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</sst>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133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145</v>
      </c>
      <c r="F13" s="21" t="s">
        <v>37</v>
      </c>
      <c r="G13" s="21" t="s">
        <v>71</v>
      </c>
      <c r="H13" s="21" t="s">
        <v>149</v>
      </c>
      <c r="I13" s="32" t="s">
        <v>72</v>
      </c>
      <c r="J13" s="21" t="s">
        <v>73</v>
      </c>
      <c r="K13" s="21" t="s">
        <v>74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109</v>
      </c>
      <c r="R13" s="21" t="s">
        <v>111</v>
      </c>
      <c r="S13" s="21" t="s">
        <v>112</v>
      </c>
      <c r="T13" s="21" t="s">
        <v>113</v>
      </c>
      <c r="U13" s="21" t="s">
        <v>114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68</v>
      </c>
      <c r="F14" s="21" t="s">
        <v>37</v>
      </c>
      <c r="G14" s="21" t="s">
        <v>75</v>
      </c>
      <c r="H14" s="21" t="s">
        <v>76</v>
      </c>
      <c r="I14" s="21" t="s">
        <v>72</v>
      </c>
      <c r="J14" s="21" t="s">
        <v>73</v>
      </c>
      <c r="K14" s="21" t="s">
        <v>74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110</v>
      </c>
      <c r="R14" s="21" t="s">
        <v>115</v>
      </c>
      <c r="S14" s="21" t="s">
        <v>116</v>
      </c>
      <c r="T14" s="21" t="s">
        <v>113</v>
      </c>
      <c r="U14" s="21" t="s">
        <v>114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139</v>
      </c>
      <c r="F15" s="21" t="s">
        <v>37</v>
      </c>
      <c r="G15" s="21" t="s">
        <v>77</v>
      </c>
      <c r="H15" s="21" t="s">
        <v>78</v>
      </c>
      <c r="I15" s="21" t="s">
        <v>72</v>
      </c>
      <c r="J15" s="21" t="s">
        <v>73</v>
      </c>
      <c r="K15" s="21" t="s">
        <v>74</v>
      </c>
      <c r="L15" s="33">
        <v>0.12</v>
      </c>
      <c r="M15" s="33">
        <v>0.27</v>
      </c>
      <c r="N15" s="33">
        <v>0.45</v>
      </c>
      <c r="O15" s="33">
        <v>0.6</v>
      </c>
      <c r="P15" s="33">
        <v>0.6</v>
      </c>
      <c r="Q15" s="21" t="s">
        <v>110</v>
      </c>
      <c r="R15" s="21" t="s">
        <v>115</v>
      </c>
      <c r="S15" s="21" t="s">
        <v>116</v>
      </c>
      <c r="T15" s="21" t="s">
        <v>113</v>
      </c>
      <c r="U15" s="21" t="s">
        <v>114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0.27</v>
      </c>
      <c r="AB15" s="21"/>
      <c r="AC15" s="21">
        <f t="shared" si="6"/>
        <v>0</v>
      </c>
      <c r="AD15" s="21"/>
      <c r="AE15" s="21"/>
      <c r="AF15" s="29">
        <f t="shared" si="2"/>
        <v>0.45</v>
      </c>
      <c r="AG15" s="21"/>
      <c r="AH15" s="21">
        <f t="shared" si="7"/>
        <v>0</v>
      </c>
      <c r="AI15" s="21"/>
      <c r="AJ15" s="21"/>
      <c r="AK15" s="29">
        <f t="shared" si="3"/>
        <v>0.6</v>
      </c>
      <c r="AL15" s="21"/>
      <c r="AM15" s="21">
        <f t="shared" si="8"/>
        <v>0</v>
      </c>
      <c r="AN15" s="21"/>
      <c r="AO15" s="21"/>
      <c r="AP15" s="21">
        <f t="shared" si="4"/>
        <v>0.6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148</v>
      </c>
      <c r="F16" s="21" t="s">
        <v>37</v>
      </c>
      <c r="G16" s="21" t="s">
        <v>79</v>
      </c>
      <c r="H16" s="21" t="s">
        <v>80</v>
      </c>
      <c r="I16" s="33" t="s">
        <v>72</v>
      </c>
      <c r="J16" s="21" t="s">
        <v>73</v>
      </c>
      <c r="K16" s="21" t="s">
        <v>74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110</v>
      </c>
      <c r="R16" s="21" t="s">
        <v>115</v>
      </c>
      <c r="S16" s="21" t="s">
        <v>116</v>
      </c>
      <c r="T16" s="21" t="s">
        <v>113</v>
      </c>
      <c r="U16" s="21" t="s">
        <v>114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69</v>
      </c>
      <c r="F17" s="21" t="s">
        <v>37</v>
      </c>
      <c r="G17" s="21" t="s">
        <v>81</v>
      </c>
      <c r="H17" s="21" t="s">
        <v>82</v>
      </c>
      <c r="I17" s="33" t="s">
        <v>72</v>
      </c>
      <c r="J17" s="21" t="s">
        <v>73</v>
      </c>
      <c r="K17" s="21" t="s">
        <v>74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110</v>
      </c>
      <c r="R17" s="21" t="s">
        <v>115</v>
      </c>
      <c r="S17" s="21" t="s">
        <v>116</v>
      </c>
      <c r="T17" s="21" t="s">
        <v>113</v>
      </c>
      <c r="U17" s="21" t="s">
        <v>114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140</v>
      </c>
      <c r="F18" s="21" t="s">
        <v>36</v>
      </c>
      <c r="G18" s="21" t="s">
        <v>83</v>
      </c>
      <c r="H18" s="21" t="s">
        <v>143</v>
      </c>
      <c r="I18" s="21" t="s">
        <v>72</v>
      </c>
      <c r="J18" s="21" t="s">
        <v>84</v>
      </c>
      <c r="K18" s="21" t="s">
        <v>74</v>
      </c>
      <c r="L18" s="33">
        <v>0.98</v>
      </c>
      <c r="M18" s="33">
        <v>0.98</v>
      </c>
      <c r="N18" s="33">
        <v>0.98</v>
      </c>
      <c r="O18" s="33">
        <v>0.98</v>
      </c>
      <c r="P18" s="33">
        <v>0.98</v>
      </c>
      <c r="Q18" s="21" t="s">
        <v>110</v>
      </c>
      <c r="R18" s="21" t="s">
        <v>117</v>
      </c>
      <c r="S18" s="21" t="s">
        <v>118</v>
      </c>
      <c r="T18" s="21" t="s">
        <v>113</v>
      </c>
      <c r="U18" s="21" t="s">
        <v>114</v>
      </c>
      <c r="V18" s="29">
        <f t="shared" si="0"/>
        <v>0.98</v>
      </c>
      <c r="W18" s="21"/>
      <c r="X18" s="21">
        <f t="shared" si="5"/>
        <v>0</v>
      </c>
      <c r="Y18" s="21"/>
      <c r="Z18" s="21"/>
      <c r="AA18" s="29">
        <f t="shared" si="1"/>
        <v>0.98</v>
      </c>
      <c r="AB18" s="21"/>
      <c r="AC18" s="21">
        <f t="shared" si="6"/>
        <v>0</v>
      </c>
      <c r="AD18" s="21"/>
      <c r="AE18" s="21"/>
      <c r="AF18" s="29">
        <f t="shared" si="2"/>
        <v>0.98</v>
      </c>
      <c r="AG18" s="21"/>
      <c r="AH18" s="21">
        <f t="shared" si="7"/>
        <v>0</v>
      </c>
      <c r="AI18" s="21"/>
      <c r="AJ18" s="21"/>
      <c r="AK18" s="29">
        <f t="shared" si="3"/>
        <v>0.98</v>
      </c>
      <c r="AL18" s="21"/>
      <c r="AM18" s="21">
        <f t="shared" si="8"/>
        <v>0</v>
      </c>
      <c r="AN18" s="21"/>
      <c r="AO18" s="21"/>
      <c r="AP18" s="21">
        <f t="shared" si="4"/>
        <v>0.98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146</v>
      </c>
      <c r="F19" s="21" t="s">
        <v>36</v>
      </c>
      <c r="G19" s="21" t="s">
        <v>85</v>
      </c>
      <c r="H19" s="21" t="s">
        <v>144</v>
      </c>
      <c r="I19" s="21" t="s">
        <v>72</v>
      </c>
      <c r="J19" s="21" t="s">
        <v>84</v>
      </c>
      <c r="K19" s="21" t="s">
        <v>74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110</v>
      </c>
      <c r="R19" s="21" t="s">
        <v>117</v>
      </c>
      <c r="S19" s="21" t="s">
        <v>119</v>
      </c>
      <c r="T19" s="21" t="s">
        <v>113</v>
      </c>
      <c r="U19" s="21" t="s">
        <v>114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70</v>
      </c>
      <c r="F20" s="21" t="s">
        <v>36</v>
      </c>
      <c r="G20" s="21" t="s">
        <v>86</v>
      </c>
      <c r="H20" s="21" t="s">
        <v>87</v>
      </c>
      <c r="I20" s="21" t="s">
        <v>72</v>
      </c>
      <c r="J20" s="21" t="s">
        <v>84</v>
      </c>
      <c r="K20" s="21" t="s">
        <v>74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110</v>
      </c>
      <c r="R20" s="21" t="s">
        <v>120</v>
      </c>
      <c r="S20" s="21" t="s">
        <v>119</v>
      </c>
      <c r="T20" s="21" t="s">
        <v>113</v>
      </c>
      <c r="U20" s="21" t="s">
        <v>121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147</v>
      </c>
      <c r="F21" s="21" t="s">
        <v>36</v>
      </c>
      <c r="G21" s="21" t="s">
        <v>86</v>
      </c>
      <c r="H21" s="21" t="s">
        <v>88</v>
      </c>
      <c r="I21" s="21" t="s">
        <v>72</v>
      </c>
      <c r="J21" s="21" t="s">
        <v>73</v>
      </c>
      <c r="K21" s="21" t="s">
        <v>74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110</v>
      </c>
      <c r="R21" s="35" t="s">
        <v>120</v>
      </c>
      <c r="S21" s="35" t="s">
        <v>119</v>
      </c>
      <c r="T21" s="35" t="s">
        <v>113</v>
      </c>
      <c r="U21" s="35" t="s">
        <v>121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141</v>
      </c>
      <c r="F22" s="21" t="s">
        <v>36</v>
      </c>
      <c r="G22" s="21" t="s">
        <v>89</v>
      </c>
      <c r="H22" s="21" t="s">
        <v>90</v>
      </c>
      <c r="I22" s="21" t="s">
        <v>72</v>
      </c>
      <c r="J22" s="21" t="s">
        <v>91</v>
      </c>
      <c r="K22" s="21" t="s">
        <v>92</v>
      </c>
      <c r="L22" s="21">
        <v>2136</v>
      </c>
      <c r="M22" s="21">
        <v>2139</v>
      </c>
      <c r="N22" s="21">
        <v>2139</v>
      </c>
      <c r="O22" s="21">
        <v>2136</v>
      </c>
      <c r="P22" s="21">
        <f t="shared" ref="P22:P28" si="10">SUM(L22:O22)</f>
        <v>8550</v>
      </c>
      <c r="Q22" s="21" t="s">
        <v>110</v>
      </c>
      <c r="R22" s="21" t="s">
        <v>122</v>
      </c>
      <c r="S22" s="21" t="s">
        <v>123</v>
      </c>
      <c r="T22" s="21" t="s">
        <v>124</v>
      </c>
      <c r="U22" s="21" t="s">
        <v>125</v>
      </c>
      <c r="V22" s="29">
        <f t="shared" si="0"/>
        <v>2136</v>
      </c>
      <c r="W22" s="21"/>
      <c r="X22" s="21">
        <f t="shared" si="5"/>
        <v>0</v>
      </c>
      <c r="Y22" s="21"/>
      <c r="Z22" s="21"/>
      <c r="AA22" s="29">
        <f t="shared" si="1"/>
        <v>2139</v>
      </c>
      <c r="AB22" s="21"/>
      <c r="AC22" s="21">
        <f t="shared" si="6"/>
        <v>0</v>
      </c>
      <c r="AD22" s="21"/>
      <c r="AE22" s="21"/>
      <c r="AF22" s="29">
        <f t="shared" si="2"/>
        <v>2139</v>
      </c>
      <c r="AG22" s="21"/>
      <c r="AH22" s="21">
        <f t="shared" si="7"/>
        <v>0</v>
      </c>
      <c r="AI22" s="21"/>
      <c r="AJ22" s="21"/>
      <c r="AK22" s="29">
        <f t="shared" si="3"/>
        <v>2136</v>
      </c>
      <c r="AL22" s="21"/>
      <c r="AM22" s="21">
        <f t="shared" si="8"/>
        <v>0</v>
      </c>
      <c r="AN22" s="21"/>
      <c r="AO22" s="21"/>
      <c r="AP22" s="21">
        <f t="shared" si="4"/>
        <v>8550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142</v>
      </c>
      <c r="F23" s="21" t="s">
        <v>37</v>
      </c>
      <c r="G23" s="21" t="s">
        <v>93</v>
      </c>
      <c r="H23" s="21" t="s">
        <v>94</v>
      </c>
      <c r="I23" s="21" t="s">
        <v>72</v>
      </c>
      <c r="J23" s="21" t="s">
        <v>91</v>
      </c>
      <c r="K23" s="21" t="s">
        <v>95</v>
      </c>
      <c r="L23" s="41">
        <v>650</v>
      </c>
      <c r="M23" s="41">
        <v>650</v>
      </c>
      <c r="N23" s="41">
        <v>650</v>
      </c>
      <c r="O23" s="41">
        <v>650</v>
      </c>
      <c r="P23" s="21">
        <f t="shared" si="10"/>
        <v>2600</v>
      </c>
      <c r="Q23" s="21" t="s">
        <v>110</v>
      </c>
      <c r="R23" s="21" t="s">
        <v>126</v>
      </c>
      <c r="S23" s="21" t="s">
        <v>123</v>
      </c>
      <c r="T23" s="21" t="s">
        <v>124</v>
      </c>
      <c r="U23" s="21" t="s">
        <v>125</v>
      </c>
      <c r="V23" s="29">
        <f t="shared" si="0"/>
        <v>650</v>
      </c>
      <c r="W23" s="21"/>
      <c r="X23" s="21">
        <f t="shared" si="5"/>
        <v>0</v>
      </c>
      <c r="Y23" s="21"/>
      <c r="Z23" s="21"/>
      <c r="AA23" s="29">
        <f t="shared" si="1"/>
        <v>650</v>
      </c>
      <c r="AB23" s="21"/>
      <c r="AC23" s="21">
        <f t="shared" si="6"/>
        <v>0</v>
      </c>
      <c r="AD23" s="21"/>
      <c r="AE23" s="21"/>
      <c r="AF23" s="29">
        <f t="shared" si="2"/>
        <v>650</v>
      </c>
      <c r="AG23" s="21"/>
      <c r="AH23" s="21">
        <f t="shared" si="7"/>
        <v>0</v>
      </c>
      <c r="AI23" s="21"/>
      <c r="AJ23" s="21"/>
      <c r="AK23" s="29">
        <f t="shared" si="3"/>
        <v>650</v>
      </c>
      <c r="AL23" s="21"/>
      <c r="AM23" s="21">
        <f t="shared" si="8"/>
        <v>0</v>
      </c>
      <c r="AN23" s="21"/>
      <c r="AO23" s="21"/>
      <c r="AP23" s="21">
        <f t="shared" si="4"/>
        <v>2600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134</v>
      </c>
      <c r="F24" s="21" t="s">
        <v>37</v>
      </c>
      <c r="G24" s="21" t="s">
        <v>96</v>
      </c>
      <c r="H24" s="21" t="s">
        <v>97</v>
      </c>
      <c r="I24" s="21" t="s">
        <v>72</v>
      </c>
      <c r="J24" s="21" t="s">
        <v>91</v>
      </c>
      <c r="K24" s="21" t="s">
        <v>98</v>
      </c>
      <c r="L24" s="41">
        <v>6</v>
      </c>
      <c r="M24" s="41">
        <v>9</v>
      </c>
      <c r="N24" s="41">
        <v>15</v>
      </c>
      <c r="O24" s="41">
        <v>10</v>
      </c>
      <c r="P24" s="21">
        <f t="shared" si="10"/>
        <v>40</v>
      </c>
      <c r="Q24" s="21" t="s">
        <v>110</v>
      </c>
      <c r="R24" s="21" t="s">
        <v>127</v>
      </c>
      <c r="S24" s="21" t="s">
        <v>128</v>
      </c>
      <c r="T24" s="21" t="s">
        <v>124</v>
      </c>
      <c r="U24" s="21" t="s">
        <v>125</v>
      </c>
      <c r="V24" s="29">
        <f t="shared" si="0"/>
        <v>6</v>
      </c>
      <c r="W24" s="21"/>
      <c r="X24" s="21">
        <f t="shared" si="5"/>
        <v>0</v>
      </c>
      <c r="Y24" s="21"/>
      <c r="Z24" s="21"/>
      <c r="AA24" s="29">
        <f t="shared" si="1"/>
        <v>9</v>
      </c>
      <c r="AB24" s="21"/>
      <c r="AC24" s="21">
        <f t="shared" si="6"/>
        <v>0</v>
      </c>
      <c r="AD24" s="21"/>
      <c r="AE24" s="21"/>
      <c r="AF24" s="29">
        <f t="shared" si="2"/>
        <v>15</v>
      </c>
      <c r="AG24" s="21"/>
      <c r="AH24" s="21">
        <f t="shared" si="7"/>
        <v>0</v>
      </c>
      <c r="AI24" s="21"/>
      <c r="AJ24" s="21"/>
      <c r="AK24" s="29">
        <f t="shared" si="3"/>
        <v>10</v>
      </c>
      <c r="AL24" s="21"/>
      <c r="AM24" s="21">
        <f t="shared" si="8"/>
        <v>0</v>
      </c>
      <c r="AN24" s="21"/>
      <c r="AO24" s="21"/>
      <c r="AP24" s="21">
        <f t="shared" si="4"/>
        <v>40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135</v>
      </c>
      <c r="F25" s="21" t="s">
        <v>36</v>
      </c>
      <c r="G25" s="21" t="s">
        <v>99</v>
      </c>
      <c r="H25" s="21" t="s">
        <v>100</v>
      </c>
      <c r="I25" s="21" t="s">
        <v>72</v>
      </c>
      <c r="J25" s="21" t="s">
        <v>91</v>
      </c>
      <c r="K25" s="21" t="s">
        <v>101</v>
      </c>
      <c r="L25" s="21">
        <v>6</v>
      </c>
      <c r="M25" s="21">
        <v>9</v>
      </c>
      <c r="N25" s="21">
        <v>12</v>
      </c>
      <c r="O25" s="21">
        <v>7</v>
      </c>
      <c r="P25" s="21">
        <f t="shared" si="10"/>
        <v>34</v>
      </c>
      <c r="Q25" s="21" t="s">
        <v>110</v>
      </c>
      <c r="R25" s="21" t="s">
        <v>127</v>
      </c>
      <c r="S25" s="21" t="s">
        <v>128</v>
      </c>
      <c r="T25" s="21" t="s">
        <v>124</v>
      </c>
      <c r="U25" s="21" t="s">
        <v>125</v>
      </c>
      <c r="V25" s="29">
        <f t="shared" si="0"/>
        <v>6</v>
      </c>
      <c r="W25" s="21"/>
      <c r="X25" s="21">
        <f t="shared" si="5"/>
        <v>0</v>
      </c>
      <c r="Y25" s="21"/>
      <c r="Z25" s="21"/>
      <c r="AA25" s="29">
        <f t="shared" si="1"/>
        <v>9</v>
      </c>
      <c r="AB25" s="21"/>
      <c r="AC25" s="21">
        <f t="shared" si="6"/>
        <v>0</v>
      </c>
      <c r="AD25" s="21"/>
      <c r="AE25" s="21"/>
      <c r="AF25" s="29">
        <f t="shared" si="2"/>
        <v>12</v>
      </c>
      <c r="AG25" s="21"/>
      <c r="AH25" s="21">
        <f t="shared" si="7"/>
        <v>0</v>
      </c>
      <c r="AI25" s="21"/>
      <c r="AJ25" s="21"/>
      <c r="AK25" s="29">
        <f t="shared" si="3"/>
        <v>7</v>
      </c>
      <c r="AL25" s="21"/>
      <c r="AM25" s="21">
        <f t="shared" si="8"/>
        <v>0</v>
      </c>
      <c r="AN25" s="21"/>
      <c r="AO25" s="21"/>
      <c r="AP25" s="21">
        <f t="shared" si="4"/>
        <v>34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136</v>
      </c>
      <c r="F26" s="21" t="s">
        <v>36</v>
      </c>
      <c r="G26" s="21" t="s">
        <v>102</v>
      </c>
      <c r="H26" s="21" t="s">
        <v>103</v>
      </c>
      <c r="I26" s="21" t="s">
        <v>72</v>
      </c>
      <c r="J26" s="21" t="s">
        <v>91</v>
      </c>
      <c r="K26" s="21" t="s">
        <v>104</v>
      </c>
      <c r="L26" s="21">
        <v>13</v>
      </c>
      <c r="M26" s="21">
        <v>21</v>
      </c>
      <c r="N26" s="21">
        <v>21</v>
      </c>
      <c r="O26" s="21">
        <v>20</v>
      </c>
      <c r="P26" s="21">
        <f t="shared" si="10"/>
        <v>75</v>
      </c>
      <c r="Q26" s="21" t="s">
        <v>110</v>
      </c>
      <c r="R26" s="21" t="s">
        <v>129</v>
      </c>
      <c r="S26" s="21" t="s">
        <v>130</v>
      </c>
      <c r="T26" s="21" t="s">
        <v>124</v>
      </c>
      <c r="U26" s="21" t="s">
        <v>125</v>
      </c>
      <c r="V26" s="29">
        <f t="shared" si="0"/>
        <v>13</v>
      </c>
      <c r="W26" s="21"/>
      <c r="X26" s="21">
        <f t="shared" si="5"/>
        <v>0</v>
      </c>
      <c r="Y26" s="21"/>
      <c r="Z26" s="21"/>
      <c r="AA26" s="29">
        <f t="shared" si="1"/>
        <v>21</v>
      </c>
      <c r="AB26" s="21"/>
      <c r="AC26" s="21">
        <f t="shared" si="6"/>
        <v>0</v>
      </c>
      <c r="AD26" s="21"/>
      <c r="AE26" s="21"/>
      <c r="AF26" s="29">
        <f t="shared" si="2"/>
        <v>21</v>
      </c>
      <c r="AG26" s="21"/>
      <c r="AH26" s="21">
        <f t="shared" si="7"/>
        <v>0</v>
      </c>
      <c r="AI26" s="21"/>
      <c r="AJ26" s="21"/>
      <c r="AK26" s="29">
        <f t="shared" si="3"/>
        <v>20</v>
      </c>
      <c r="AL26" s="21"/>
      <c r="AM26" s="21">
        <f t="shared" si="8"/>
        <v>0</v>
      </c>
      <c r="AN26" s="21"/>
      <c r="AO26" s="21"/>
      <c r="AP26" s="21">
        <f t="shared" si="4"/>
        <v>75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137</v>
      </c>
      <c r="F27" s="21" t="s">
        <v>36</v>
      </c>
      <c r="G27" s="21" t="s">
        <v>105</v>
      </c>
      <c r="H27" s="21" t="s">
        <v>106</v>
      </c>
      <c r="I27" s="21" t="s">
        <v>72</v>
      </c>
      <c r="J27" s="21" t="s">
        <v>91</v>
      </c>
      <c r="K27" s="21" t="s">
        <v>104</v>
      </c>
      <c r="L27" s="21">
        <v>46</v>
      </c>
      <c r="M27" s="21">
        <v>70</v>
      </c>
      <c r="N27" s="21">
        <v>77</v>
      </c>
      <c r="O27" s="21">
        <v>77</v>
      </c>
      <c r="P27" s="21">
        <f t="shared" si="10"/>
        <v>270</v>
      </c>
      <c r="Q27" s="21" t="s">
        <v>110</v>
      </c>
      <c r="R27" s="21" t="s">
        <v>131</v>
      </c>
      <c r="S27" s="21" t="s">
        <v>130</v>
      </c>
      <c r="T27" s="21" t="s">
        <v>124</v>
      </c>
      <c r="U27" s="21" t="s">
        <v>125</v>
      </c>
      <c r="V27" s="29">
        <f t="shared" si="0"/>
        <v>46</v>
      </c>
      <c r="W27" s="21"/>
      <c r="X27" s="21">
        <f t="shared" si="5"/>
        <v>0</v>
      </c>
      <c r="Y27" s="21"/>
      <c r="Z27" s="21"/>
      <c r="AA27" s="29">
        <f t="shared" si="1"/>
        <v>70</v>
      </c>
      <c r="AB27" s="21"/>
      <c r="AC27" s="21">
        <f t="shared" si="6"/>
        <v>0</v>
      </c>
      <c r="AD27" s="21"/>
      <c r="AE27" s="21"/>
      <c r="AF27" s="29">
        <f t="shared" si="2"/>
        <v>77</v>
      </c>
      <c r="AG27" s="21"/>
      <c r="AH27" s="21">
        <f t="shared" si="7"/>
        <v>0</v>
      </c>
      <c r="AI27" s="21"/>
      <c r="AJ27" s="21"/>
      <c r="AK27" s="29">
        <f t="shared" si="3"/>
        <v>77</v>
      </c>
      <c r="AL27" s="21"/>
      <c r="AM27" s="21">
        <f t="shared" si="8"/>
        <v>0</v>
      </c>
      <c r="AN27" s="21"/>
      <c r="AO27" s="21"/>
      <c r="AP27" s="21">
        <f t="shared" si="4"/>
        <v>270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138</v>
      </c>
      <c r="F28" s="21" t="s">
        <v>36</v>
      </c>
      <c r="G28" s="21" t="s">
        <v>107</v>
      </c>
      <c r="H28" s="21" t="s">
        <v>108</v>
      </c>
      <c r="I28" s="21" t="s">
        <v>72</v>
      </c>
      <c r="J28" s="21" t="s">
        <v>91</v>
      </c>
      <c r="K28" s="21" t="s">
        <v>104</v>
      </c>
      <c r="L28" s="21">
        <v>13</v>
      </c>
      <c r="M28" s="21">
        <v>27</v>
      </c>
      <c r="N28" s="21">
        <v>27</v>
      </c>
      <c r="O28" s="21">
        <v>19</v>
      </c>
      <c r="P28" s="21">
        <f t="shared" si="10"/>
        <v>86</v>
      </c>
      <c r="Q28" s="21" t="s">
        <v>110</v>
      </c>
      <c r="R28" s="21" t="s">
        <v>132</v>
      </c>
      <c r="S28" s="21" t="s">
        <v>130</v>
      </c>
      <c r="T28" s="21" t="s">
        <v>124</v>
      </c>
      <c r="U28" s="21" t="s">
        <v>125</v>
      </c>
      <c r="V28" s="29">
        <f t="shared" si="0"/>
        <v>13</v>
      </c>
      <c r="W28" s="21"/>
      <c r="X28" s="21">
        <f t="shared" si="5"/>
        <v>0</v>
      </c>
      <c r="Y28" s="21"/>
      <c r="Z28" s="21"/>
      <c r="AA28" s="29">
        <f t="shared" si="1"/>
        <v>27</v>
      </c>
      <c r="AB28" s="21"/>
      <c r="AC28" s="21">
        <f t="shared" si="6"/>
        <v>0</v>
      </c>
      <c r="AD28" s="21"/>
      <c r="AE28" s="21"/>
      <c r="AF28" s="29">
        <f t="shared" si="2"/>
        <v>27</v>
      </c>
      <c r="AG28" s="21"/>
      <c r="AH28" s="21">
        <f t="shared" si="7"/>
        <v>0</v>
      </c>
      <c r="AI28" s="21"/>
      <c r="AJ28" s="21"/>
      <c r="AK28" s="29">
        <f t="shared" si="3"/>
        <v>19</v>
      </c>
      <c r="AL28" s="21"/>
      <c r="AM28" s="21">
        <f t="shared" si="8"/>
        <v>0</v>
      </c>
      <c r="AN28" s="21"/>
      <c r="AO28" s="21"/>
      <c r="AP28" s="21">
        <f t="shared" si="4"/>
        <v>86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45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38</v>
      </c>
      <c r="G33" s="89" t="s">
        <v>185</v>
      </c>
      <c r="H33" s="89" t="s">
        <v>186</v>
      </c>
      <c r="I33" s="89" t="s">
        <v>169</v>
      </c>
      <c r="J33" s="89" t="s">
        <v>84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110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38</v>
      </c>
      <c r="G34" s="27" t="s">
        <v>190</v>
      </c>
      <c r="H34" s="27" t="s">
        <v>191</v>
      </c>
      <c r="I34" s="27" t="s">
        <v>192</v>
      </c>
      <c r="J34" s="28" t="s">
        <v>91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110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38</v>
      </c>
      <c r="G35" s="89" t="s">
        <v>198</v>
      </c>
      <c r="H35" s="89" t="s">
        <v>199</v>
      </c>
      <c r="I35" s="89" t="s">
        <v>200</v>
      </c>
      <c r="J35" s="89" t="s">
        <v>91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110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38</v>
      </c>
      <c r="G36" s="89" t="s">
        <v>208</v>
      </c>
      <c r="H36" s="89" t="s">
        <v>209</v>
      </c>
      <c r="I36" s="89" t="s">
        <v>192</v>
      </c>
      <c r="J36" s="89" t="s">
        <v>84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23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24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customXml/itemProps3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